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00" windowHeight="8895" tabRatio="859"/>
  </bookViews>
  <sheets>
    <sheet name="Лист 1" sheetId="2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3" i="22" l="1"/>
  <c r="H102" i="22"/>
  <c r="H101" i="22"/>
  <c r="H100" i="22"/>
  <c r="H99" i="22"/>
  <c r="H98" i="22"/>
  <c r="H97" i="22"/>
  <c r="H96" i="22"/>
  <c r="H95" i="22"/>
  <c r="H94" i="22"/>
  <c r="H93" i="22"/>
  <c r="H92" i="22"/>
  <c r="H91" i="22"/>
  <c r="H90" i="22"/>
  <c r="H89" i="22"/>
  <c r="H88" i="22"/>
  <c r="H87" i="22"/>
  <c r="H86" i="22"/>
  <c r="H85" i="22"/>
  <c r="H84" i="22"/>
  <c r="H83" i="22"/>
  <c r="H82" i="22"/>
  <c r="H81" i="22"/>
  <c r="H80" i="22"/>
  <c r="H79" i="22"/>
  <c r="H78" i="22"/>
  <c r="H77" i="22"/>
  <c r="H76" i="22"/>
  <c r="H75" i="22"/>
  <c r="H74" i="22"/>
  <c r="H73" i="22"/>
  <c r="H72" i="22"/>
  <c r="H71" i="22"/>
  <c r="H70" i="22"/>
  <c r="H69" i="22"/>
  <c r="H68" i="22"/>
  <c r="H67" i="22"/>
  <c r="H66" i="22"/>
  <c r="H65" i="22"/>
  <c r="H64" i="22"/>
  <c r="H63" i="22"/>
  <c r="H62" i="22"/>
  <c r="H61" i="22"/>
  <c r="H60" i="22"/>
  <c r="H59" i="22"/>
  <c r="H58" i="22"/>
  <c r="H57" i="22"/>
  <c r="H56" i="22"/>
  <c r="H55" i="22"/>
  <c r="H54" i="22"/>
  <c r="H53" i="22"/>
  <c r="H52" i="22"/>
  <c r="H51" i="22"/>
  <c r="H50" i="22"/>
  <c r="H49" i="22"/>
  <c r="H48" i="22"/>
  <c r="H47" i="22"/>
  <c r="H46" i="22"/>
  <c r="H45" i="22"/>
  <c r="H44" i="22"/>
  <c r="H43" i="22"/>
  <c r="H42" i="22"/>
  <c r="H41" i="22"/>
  <c r="H40" i="22"/>
  <c r="H39" i="22"/>
  <c r="H38" i="22"/>
  <c r="H37" i="22"/>
  <c r="H36" i="22"/>
  <c r="H35" i="22"/>
  <c r="H34" i="22"/>
  <c r="H33" i="22"/>
  <c r="H32" i="22"/>
  <c r="H31" i="22"/>
  <c r="H30" i="22"/>
  <c r="H29" i="22"/>
  <c r="H28" i="22"/>
  <c r="H27" i="22"/>
  <c r="H26" i="22"/>
  <c r="H25" i="22"/>
  <c r="H24" i="22"/>
  <c r="H23" i="22"/>
  <c r="H22" i="22"/>
  <c r="H21" i="22"/>
  <c r="H20" i="22"/>
  <c r="H19" i="22"/>
  <c r="H18" i="22"/>
  <c r="H17" i="22"/>
  <c r="H16" i="22"/>
  <c r="H15" i="22"/>
  <c r="H14" i="22"/>
  <c r="H13" i="22"/>
  <c r="H12" i="22"/>
  <c r="H11" i="22"/>
  <c r="H10" i="22"/>
  <c r="H9" i="22"/>
  <c r="H8" i="22"/>
  <c r="H7" i="22"/>
  <c r="H6" i="22"/>
  <c r="H5" i="22"/>
  <c r="H4" i="22"/>
  <c r="H3" i="22"/>
</calcChain>
</file>

<file path=xl/sharedStrings.xml><?xml version="1.0" encoding="utf-8"?>
<sst xmlns="http://schemas.openxmlformats.org/spreadsheetml/2006/main" count="311" uniqueCount="185">
  <si>
    <t>шт</t>
  </si>
  <si>
    <t xml:space="preserve">Ножка бедренная </t>
  </si>
  <si>
    <t xml:space="preserve">Головка бедренная </t>
  </si>
  <si>
    <t xml:space="preserve">Чашка ацетабулярная </t>
  </si>
  <si>
    <t xml:space="preserve">Вкладыш </t>
  </si>
  <si>
    <t xml:space="preserve">Чашка цементной фиксации с двойной подвижностью </t>
  </si>
  <si>
    <t xml:space="preserve">Подвижный вкладыш двойной подвижности для головки  </t>
  </si>
  <si>
    <t xml:space="preserve">Головка бедренная  </t>
  </si>
  <si>
    <t xml:space="preserve">Бедренный компонент </t>
  </si>
  <si>
    <t xml:space="preserve">Большеберцовый компонент </t>
  </si>
  <si>
    <t xml:space="preserve">Большеберцовый вкладыш </t>
  </si>
  <si>
    <t>Гленосфера из нержавеющей стали</t>
  </si>
  <si>
    <t>Конус плечевой чашки 12˚/ диаметр 32,37 мм</t>
  </si>
  <si>
    <t>Винт</t>
  </si>
  <si>
    <t xml:space="preserve"> Плечевая ножка цементной фиксации</t>
  </si>
  <si>
    <t xml:space="preserve">Плечевая головка </t>
  </si>
  <si>
    <t xml:space="preserve">Универсальный большеберцовый компонент  цементной фиксации </t>
  </si>
  <si>
    <t xml:space="preserve">Желобоватая ножка </t>
  </si>
  <si>
    <t>Костный винт</t>
  </si>
  <si>
    <t>Кольцо ревизионное (укрепляющее)</t>
  </si>
  <si>
    <t xml:space="preserve">Аугмент ацетабулярный </t>
  </si>
  <si>
    <t>№п/п</t>
  </si>
  <si>
    <t>Наименование</t>
  </si>
  <si>
    <t>Характеристика</t>
  </si>
  <si>
    <t>Кол</t>
  </si>
  <si>
    <t>Цена</t>
  </si>
  <si>
    <t>Сумма</t>
  </si>
  <si>
    <t>Ед. Изм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</si>
  <si>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12 мм, 14 мм, 16 мм, 18 мм, 20 мм, 22 мм, 24 мм, 26 мм, 28 мм, 30 мм, 35 мм, 40 мм, 45 мм, 50 мм, 55 мм, 60 мм, 65 мм, 70 мм, 75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</si>
  <si>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Ножка: Материал: Титановый сплав, гидроксиапатит. Форма: Клиновидная в 2-х плоскостях, без ограничивающего воротника, с наличием двух продольных декомпрессионных борозд по бокам, без поперечных ребер и выступов. Шейка имеет полировку. Конец дистальной части имеет усеченную форму с латеральной стороны во фрональной плоскости. Тип фиксации: Фиксация первичная - пресс-фит. Вторичная - остеоинтеграция.  Покрытие: Плазменное титановое напыление в сочетании с мелкодисперсным гидроксиапатитовым покрытием, толщиной 50 микрометров, нанесенное циркулярно только в проксимальной части ножки. Типоразмеры: 12 стандартных типоразмеров. Офсет для компонента с шеечно-диафизарным углом 127 градусов имеет диапазон от 32 мм до 58 мм с увеличением пропорционально увеличению размера компонента. Длина ножки в диапазоне от 93 мм до 126 мм в зависимости от типоразмера. Длина шейки: Диапазон от 27 мм до 40 мм в зависимости от типоразмера. Шеечно-диафизарный угол (угол между шейкой и осью ножки): 127 градусов. Конус: 11/13</t>
  </si>
  <si>
    <t>Головка: Материал:Кобальтохромовый сплав. Диаметр:  22,2; 26; 28; 32; 36 мм. Офсет: Для диаметра 28 мм: -4, 0, +4, +6, +8, +12. Конус: 11/13</t>
  </si>
  <si>
    <t>Чашка: Материал: Титановый сплав, гидроксиапатит.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Шероховатое титановое покрытие, нанесенное посредством плазменного напыления с дополнительным поверхностным мелкодисперсным гидроксиапатитовым покрытием толщиной 50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17 типоразмеров в диапазоне от 40 мм до 74 мм с шагом 2 мм. Варианты: Без отверстий, с секторным расположением 3 отверстий, с секторным расположением 5 отверстий, с равномерным распределением 8-12 отверстий</t>
  </si>
  <si>
    <t>Вкладыш: Материал: Сверхвысокомолекулярный полиэтилен с большим количеством поперечных связей. Форма: Полусферическая, по экватору вкладыш имеет циркулярные выступы для фиксации в чашке и 12 желобков по периферии для сопоставления с деротационными выступами чашки. Механизм фиксации: Путем импакционного вклинивания циркулярного выступа вкладыша в соответствующую циркулярную борозду чашки, без дополнительного металлического блокировочного кольца. Типоразмеры: Внутренний диаметр: 28 мм, 32 мм. Вкладыш с внутренним диаметром 32 мм доступен к установке в вертлужный компонент наружный диаметр которого начинается от 44 мм. Варианты: Стандартный, с козырьком 10 градусов</t>
  </si>
  <si>
    <t xml:space="preserve">Винт спонгиозный: Винт для дополнительной фиксации чашки материал: Титановый сплав (Ti-6Al-4V), диаметр: 6,5 мм, длина: 20, 25, 30, 35, 40, 45, 50, 55, 60 мм. </t>
  </si>
  <si>
    <t>Ревизионная бедренная ножка  цементной фиксации
Форма классическая, с двойным клином, безворотничковая, со сглаженным наружно-проксимальным плечом. Материал – нержавеющая сталь Ortinox. Шеечный угол – 125 градусов. Обработка ножки – полировка. Для техники без удаления цементной мантии старого эндопротеза должна предлагаться ножка длиной 125 мм и с офсетом 44 мм.  Длинные ножки  цельноклиновидные, длиной 205 мм и клиновидные с круглой дистальной частью – 200,220,240, 260 мм. Варианты офсета ножки 37,5 мм, 44 мм. Конус для головки V40 – 11.3/12.36 мм с уклоном 5 градусов 40. Централизатор - 2 в комплекте с каждой ножкой. Один - с центрующими лепестками, второй - без. Материал централизатора: полиметилметакрилат (PMMA).</t>
  </si>
  <si>
    <t>Материал – нержавеющая стать, сплав M30NW (ISO 5832-9). Обработка внешней поверхности: высокая степень полировки, циркулярные и радиальные бороздки для повышения площади контакта с цементом. Внутренняя поверхность и край – высокая степень полировки. Лицевая сторона имеет скошенный край. Центр ротации медиализирован.</t>
  </si>
  <si>
    <t>Вкладыш. Диаметр 44-62 мм с шагом в 2 мм для головок 22.2мм, диаметр 46-62 мм с шагом в 2 мм для головок 28мм. Изготовлен из сверхвысокомолекулярного полиэтилена (ISO 5831-1 и 2). Имеет скошенную внутреннюю кромку.</t>
  </si>
  <si>
    <t xml:space="preserve">Материал: Нержавеющая сталь. Форма: Клиновидная в 2-х плоскостях, без воротника, со сглаженными контурами и сглаженным наружно-проксимальным плечом.  В проксимальной части на передней и задней поверхности нанесены лазерные метки для контроля глубины погружения в интрамедуллярный канал. Верхняя поверхность проксимальной части имеетe углубление для фиксации импактора.  Версии увеличенной длины (200 мм, 220 мм, 240 мм, 260 мм) имеют дистальную часть цилиндрической формы с конусовидным сужением в дистальном отделе. Тип фиксации: Цементная. Покрытие: Вся поверхность имеет ультраполировку. Типоразмеры: 4 типоразмеров. Длина компонента: 150 мм. Шеечно-диафизарный угол  (угол между шейкой и осью ножки): 125 градусов. Офсет: 37,5 мм. Конус: 11/13. Комплектация: Каждый компонент комплектуется централизатором двух типов для узкого и широкого диаметра интрамедуллярного канала. Материал изготовления централизатора: полиметилметакрилат (PMMA). 
</t>
  </si>
  <si>
    <t>Материал: Нержавеющая сталь. Даиметр:  22,2; 26; 28; 32; 36 мм. Офсет: -4, 0, +4. Конус: 11/13</t>
  </si>
  <si>
    <t xml:space="preserve">Материал – сверхвысокомолекулярный полиэтилен с умеренным количеством поперечных связей ISO 5834-1 &amp; 2 (ПЭУК). Внутренний диаметр - 22.2мм внешний 42-44; Внутренний диаметр- 28мм внешний 44-58 мм, скошенный край в нижнем квадранте, наплыв – 150 Рентгенконтрастное кольцо НС. </t>
  </si>
  <si>
    <t xml:space="preserve">Материал: Кобальтохромовый сплав, ультравысокомолекулярный полиэтилен. Покрытие: Наружная поверхность имеет ультраполировку. Диаметр: 28 мм. Диаметр внешний: в диапазоне от 36 мм до 72 мм с шагом в 2-4 мм для диаметров от 36 до 40 мм и от 61 до 72 мм.Для основного диапазона от 41 до 61 мм шаг между типоразмерами 1 мм 
</t>
  </si>
  <si>
    <t>Материал: Кобальтохромовый сплав. Версия: С сохранением задней крестообразной связки. Форма: 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</si>
  <si>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Основание имеет срединный деротационный выступ для центрирования и фиксации вкладыша. Ножка имеет килевидную форму со ступенчатыми боковыми крыльями без центрального цилиндрического стержня.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Толщина киля:  от 2,6 до 3,6 мм. Медиально-латеральные размеры киля: от 40 до 58 мм. Высота киля: от 28 до 39 мм. Тип фиксации: цементная</t>
  </si>
  <si>
    <t>Тип: Фиксированный. Механизм фиксации: Импакционное защелкивание на большеберцовом компоненте. Стабилизация сустава: Мыщелковая, за счет увеличенной высоты переднего края основания. Геометрия артикуляционной части позволяет использовать компонент как при сохранении задней крестообразной связки, так и без сохранения задней крестообразной связки, а также при функциональной недостаточности задней крестообразной связки для задней стабилизации.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мм для каждого типоразмера.</t>
  </si>
  <si>
    <t xml:space="preserve">Рентгенконтрастный костный цемент: 
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
</t>
  </si>
  <si>
    <t>Механизм крепления – защелкивающийся, система крепления: замок шириной 18,5мм (по всей плоскости полотна замка), длиной 23мм с маркировочной меткой – полной установки. Зубчатый элемент лезвия с гантелеобразным- двойным замком для более надежного и безопасного крепления. Гантелеобразный механизм представляет собой 2 округлых отверстия с внутренним диаметром 4,9мм, соединенных плоской прорезью длиной 6 мм, шириной 2,7мм.,где наружное отверстие крепления гантелеобразного замка с наружным диаметром 9мм выступает за пределы полотна на 6.5 мм  Маркировка лезвия - для измерения глубины на полотне лезвия нанесена шкала – путем лазерной гравировки. Ширина режущей кромки -18 мм, толщина полотна - 1,27 мм торцевая часть лезвия скруглена, длина рабочей части - 90 мм. Зубцы с каждой стороны направлены к каналу для сбора костной крошки, наружные зубцы -2шт направлены к краю полотна лезвия, количество зубцов - 9 шт, по 5 шт. с одной стороны, 4 шт. со второй, длина зубцов- 1 мм., 8 межзубцовых углублений лезвия, зубцы расположены в шахматном порядке по толщине режущей кромки, для увеличения эффективности резки. Расстояние между зубцами по краям канала для сбора костной крошки- 2мм. Выпукло-вогнутый канал для сбора костной крошки, длина вогнутой части канала – 8мм, длина выпуклой части канала 6мм, полная ширина канала – 25мм.  Материал- медицинская нержавеющая сталь.</t>
  </si>
  <si>
    <t>Механизм крепления – защелкивающийся, система крепления: замок шириной 18,5мм (по всей плоскости полотна замка), длиной 23мм с маркировочной меткой – полной установки. Зубчатый элемент лезвия с гантелеобразным- двойным замком для более надежного и безопасного крепления. Гантелеобразный механизм представляет собой 2 округлых отверстия с внутренним диаметром 4,9мм, соединенных плоской прорезью длиной 6 мм, шириной 2,7мм.,где наружное отверстие крепления гантелеобразного замка с наружным диаметром 9мм выступает за пределы полотна на 6.5 мм  Маркировка лезвия - для измерения глубины на полотне лезвия нанесена шкала – путем лазерной гравировки. Ширина режущей кромки -25мм, толщина полотна - 1,27 мм торцевая часть лезвия скруглена (снята фаска), длина рабочей части - 100 мм. Зубцы с каждой стороны направлены к каналу для сбора костной крошки, наружные зубцы -2шт направлены к краю полотна лезвия, количество зубцов - внутренних 14 шт, по 7 шт. с каждой стороны, 2 наружных по краю лезвия, длина зубцов- 1 мм., 7 межзубцовых углублений с каждой стороны лезвия, зубцы расположены в шахматном порядке по толщине режущей кромки, для увеличения эффективности резки. Грибообразный канал для сбора костной крошки, длина канала для сбора костной крошки -15мм, расстояние между зубцами по краям канала для сбора костной крошки- 2мм. Вогнутый канал (верхняя часть вогнута во внутрь) для сбора костной крошки, длина канала для сбора костной крошки -10мм, ширина канала – 15мм, длина искоса – 11мм. Выпуклый канал (нижняя часть выпуклая), для сбора костной крошки, длина канала 10мм, ширина 20мм, длина искоса 11мм.Материал- медицинская нержавеющая сталь.</t>
  </si>
  <si>
    <t>Выполнена из титанового сплава с титановым напылением и гидроксиопатитовым покрытием в конической проксимальной части. В проксимальной части имеются передний, задний и латеральный антиротационные фланцы с фиксационными отверстиями. Дистальная часть ножки циркулярная, полированная, имеет желобки.</t>
  </si>
  <si>
    <t xml:space="preserve">Изготовлено из титанового сплава. Имеет гидроксиапатитовое покрытие на обращенной к суставной поверхности лопатки стороне. Диаметр 26 или 30 мм. Имеет спиральный клинок длиной 17.5 или 22 мм. Основание имеет 4 отверстия для винтов. </t>
  </si>
  <si>
    <t xml:space="preserve">Изготовлена из нержавеющей стали. Диаметр головки 34 и 38 мм. Имеет фиксирующий титановый винт диаметром 5 мм и длиной 13.5 мм. </t>
  </si>
  <si>
    <t xml:space="preserve">Изготовлена из титанового сплава, имеет выступающий конус для соединения с ножкой/аугментом. Диаметр 32 и 37 мм, наклон 8 градусов.
Чашка плечевая реверсивная: Материал изготовления – титановый сплав.
Форма – диск, с возможностью корректировки: высоты чашки в диапазоне 0-9мм; медиального офсета в диапазоне 0-6мм; угла ретроверсии до 22 градусов.
</t>
  </si>
  <si>
    <t xml:space="preserve">Выполнен из высокомолекулярного полиэтилена  и имеет 3 варианта высоты  для диаметров 32мм и 37мм. Вкладыш защелкивается на чашке. </t>
  </si>
  <si>
    <t>Изготовлен из титанового сплава, диаметр 4 мм 15-30мм и 5 мм 15-45 мм с шагом в 5 мм. Диаметр головки 7 мм.</t>
  </si>
  <si>
    <t xml:space="preserve">Материал - нержавеющая сталь M30NW. Диаметр 42-54 мм, высота 17-25 мм, имеет наплыв с одной стороны и четырехгранный конус для погружения в плечевую ножку. </t>
  </si>
  <si>
    <t xml:space="preserve">Ножка: первичные до 12 типоразмеров. Стандартные, укороченные. Покрытия: гидроксиапатитовое (ГА), ГА+ титановое напыление (Ti), пескоструйное (ПО). С воротником и без. Первичная цементная – из нержавеющей стали ISO5832-9 (НС). Шеечный угол 128. Длина с ГА стандартной 110-190 мм, Латерализованной 130-190 мм. Длина укороченной  95-142 мм. Длина ножки с Ti +Га 110-170/120-170 мм; с ПО 115 -190 мм; цементной 120-160/ 155 мм. Длина шейки с 10 по 20 размер неизменна, с 7 по 9 на 3.5 мм короче. Конус 12/14. </t>
  </si>
  <si>
    <t xml:space="preserve">Головка эндопротеза: конус 12/14, Из нержавеющей стали. 28 мм: -7,-3.5,0,+3.5,+7, 32мм -4,0,+4,+8.  </t>
  </si>
  <si>
    <t>Материал: Кобальтохромовый сплав. Форма:Анатомическая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и задних мыщелков имеются отверстия для опциональной фиксации модульных аугментов. В межмыщелковом отделе имеется закрытый функциональный бокс для центрального выступа на полиэтиленовом вкладыше. Высота бокса – 23 мм, ширина бокса 20,8 мм.  На задней поверхности основания в межмыщелковой зоне имеется выступ в виде полого стержня с внутренней резьбой для фиксации офсетного адаптора или интрамедуллярной ножки путем резьбового соединения. Тип: С замещением задней крестообразной связки.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</si>
  <si>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Верхняя поверхность основания имеет срединный деротационный выступ для центрирования и фиксации вкладыша. В центральной части деротационного выступа имеется отверстие для фиксации стабилизирующего металлического штифта. Нижняя поверхность основания имеет центральный выступ в виде полого стержня с внутренней резьбой для фиксации офсетного адаптера или интрамедуллярной  ножки путем резьбового соединения. Ротационная стабилизация достигается за счет ножки килевидной формы со ступенчатыми боковыми выступами. На задней поверхности ступенчатых боковых выступов имеются пазы для опциональной фиксации модульных аугментов путем нерезьбового соединения.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высота киля 20 мм. Медиально-латеральные размеры киля: от 40 до 58 мм. Тип фиксации: цементная</t>
  </si>
  <si>
    <t>Материал: Сверхвысокомолекулярный полиэтилен с большим количеством поперечных связей. Форма: Универсальный для правого и левого суставов. Верхняя поверхность вкладыша имеет форму сферической дуги. Дизайн большеберцового вкладыша ограничивает ротационную подвижность бедренного компонента в пределах ±7 градусов, вальгус-варусную подвижность в пределах ±2 градусов. В центре вкладыша имеется стабилизационный выступ. Стабилизационный выступ имеет высоту 25,6 мм, медио-латеральный размер 15,6 мм. В центральной части стабилизационного выступа имеется сквозное вертикальное отверстие для металлического армирующего штифта (идет в комплекте со вкладышем, не имеет резьбы, устанавливается импакционным способом). В переднем верхнем отделе вкладыша имеется углубление по центру. Задне-верхние края вкладыша скошены. На передней нижней поверхности имеется металлический проволочный фиксатор для блокировки вкладыша на большеберцовом компоненте.  Тип: Фиксированный с замещением задней крестообразной связки.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22, 25, 28, 31 мм. Механизм фиксации: Импакционное защелкивание на большеберцовом компоненте</t>
  </si>
  <si>
    <t>Материал: Кобальтохромовый сплав. Форма: Прямая, цилиндрическая, конусовидная в дистальной части, с продольными бороздами. Конечная часть прокимального отдела имеет наружную резьбу для соединения с бедренным/большеберцовым компонентом, офсетным адаптером или удлинняющим модулем. Характеристики: универсальная для интрамедуллярного канала бедренной и большеберцовой костей. Типоразмеры: длина (мм): 50 мм, 100 мм, 150 мм; диаметр (мм): 9мм, 12 мм, 15мм. Тип фиксации: Костная фиксация - цементная (интрамедуллярно). К тибиальному или бедренному компоненту, офсетному адаптеру, удлиняющему модулю  - резьбовое соединение.</t>
  </si>
  <si>
    <t>Ножка бедренная. Универсальный конус 12\14. Размеры ножки:8, 9, 10, 11, 12, 13, 14, 15, 16, 17,17+.  Длина в (мм): 115,130, 140, 145, 150, 155,160, 165, 170, 180, 190. Покрытие титановое напыление + гидроксиапатит. Материал ножки кованый титановый сплав (Ti6Al4V).</t>
  </si>
  <si>
    <t>Головка. Материал кобальтохромовый сплав. Высокая степень полировки поверхности. Конус 12/14.  Диаметр/глубина посадки на конус ножки 22 мм (0,3,6,9),28мм (-6,-3,0,3,6,9) ,32мм (-6,-3,0,3,6),36мм (-6,-3,0,3,6).</t>
  </si>
  <si>
    <t>Чашка вертлужная: Может сочетаться как с полиэтиленовым вкладышем, так и с керамическим вкладышем. Микропористая поверхность с покрытием толщиной 700-900 мкм обеспечивает хорошее врастание кости. Чашка имеет нескольколько радиусов для более плотной посадки в вертлужную впадину и ротационной стабильности. Типоразмеры: 40,42,44,46,48, 50, 52, 54, 56, 58, 60,62, 64, 66, 68, 70, 72.</t>
  </si>
  <si>
    <t>Вкладыш изготовлен из полиэтилена сверхвысокомолекулярного полиэтилена (UHMWPE) / полиэтилена с большим количеством поперечных связей и добавлением витамина Е (HLXPE). Механизм фиксации: вклинивание циркулярного выступа вкладыша в соответствующую циркулярную борозду чашки, без дополнительного металлического блокировочного кольца. Внешний диаметр (мм): 35,37,39,44,48,52. Внутренний диаметр (мм): 28,32,36.</t>
  </si>
  <si>
    <t>Материал титановый сплав, изготовлен для дополнительного крепления ацетабулярного аугмента . Диаметр 6 мм, имеет несколько тип размеров (RM).</t>
  </si>
  <si>
    <t>Бедренный компоненты имеет 15 типоразмеров (10 в основной линейке + 5 в полной)   изготовлены из CoCrMo сплава, с высокой степенью полировки поверхности для снижения износа. Задние фланцы укорочены для свободной ротации при больших углах сгибания с сохранением стабильности, сгибание может достигать 150°. Дизайн заднего стабилизатора повышает стабильность эндопротеза при глубоком сгибании. Более глубокая и длинная борозда под надколенник стабилизирует надколенник и защищает от тендинита собственной связки. Ширина (мм): 48,5, 53.5,57.5, 60.5,63, 65, 67.5,70.5, 75, 78.5, 84, 89,5, 95. Переднезадний размер (мм): 44, 48, 51, 54, 56, 57,59, 60, 62, 65, 68, 72, 76,80, 85.</t>
  </si>
  <si>
    <t>Большеберцовый компонент имеет 13 типоразмеров (10 в основной линейке + 3 в полной)  изготовлен из CoCrMo сплава, варианты: с мобильным вкладышем и высокой степенью полировки поверхности, с фиксированным вкладышем (симметричные и ассиметричные). Ножка имеет килевидную форму, наклон в 5° (отклонение ножки назад), 2 варианта утонченная и полная. Точный и стабильный механизм блокирования вкладыша снижает микроподвижность. Подходит для вкладышей PS и CR. переднезадний размер (мм): 34, 37, 40, 43, 45, 47, 49, 51, 53, 56, 60, 64, 68; ширина (мм): 51, 56, 61, 65, 68, 70, 72, 75, 79, 84, 90, 95, 100.</t>
  </si>
  <si>
    <t>Вкладыш большеберцовый. Изготовлен из сверхвысокомолекулярного полиэтилена /сверхвысокомолекулярнрого полиэтилена с большим количеством поперечных связей как с добавлением витамина Е, так и без него. Глубокая вырезка на передней поверхности вкладыша снижает давление на собственную связку надколенника при глубоком сгибании. Задний стабилизатор смещен на 2 мм от  обычного положения, чтобы перекладина бедренного компонента при сгибании раньше вступала с ним в контакт, снижая силу удара и защищая задний стабилизатор от поломки. Форма заднего стабилизатора в виде орлиного клюва снижает риск вывихов при глубоком сгибании.  5 типоразмеров: 1-/1/1+,2/3/4, 5/6, 7/8/9, 10-/1-. Толщина (мм): 10,12,14,16.  Переднезадний размер (мм): 37, 45, 51,56,64. Ширина (мм): 56, 68,75, 84, 95.</t>
  </si>
  <si>
    <t>Ножка прямая/офсетная цементной фиксации.Материал – титановый сплав Диаметр (мм): 9, 10, 11, 12, 13, 14, 15, 16. Длина (мм): 60, 90, 130.</t>
  </si>
  <si>
    <t>Винт для ножек. Под шестигранную отвертку М5. Материал - титановый сплав.</t>
  </si>
  <si>
    <t xml:space="preserve">Материал – кобальтохромовый сплав. Форма:Анатомическая (правый и левый)
Ширина (мм): 60, 62, 65, 68.5, 71, 75. Имеет встроеный шарнир. Имеет 6 типоразмеров от 2# - 7#. Имеет встроенную ножку длиной 60.4 мм (от внутренней поверхности дистального фланца), диаметром 15.1 мм, угол вальгусного отклонения 5 градусов. На внешнюю поверхность картер-бокса нанесены лазерные метки, соответствующие дистальным  и задним аугментам толщиной 5,10 мм, упрощающие применение компонентов с использованием техники двойного цементирования. Размер картер бокса 23.7 - 24.8 мм. </t>
  </si>
  <si>
    <t xml:space="preserve">Большеберцовый компонент- Материал: кобальтохромовый сплав. Переднезадний размер (мм): 43, 45, 47, 49, 51, 53. Ширина (мм): 65,68,70, 72, 75,79. 6 тип размеров от 2# - 7#. Проксимальная поверхность имеет высокую степень полировки.      </t>
  </si>
  <si>
    <t>Модульный вкладыш. Материал:  сверхвысокомолекулярный полиэтилен. Толщина (мм): 12, 14, 16, 18, 20, 22) . 6  типоразмеров Ширина (мм): 60, 62, 65, 68.5, 71, 75.5 мм.  Допускает 25 градусов внутренней/наружной ротации.</t>
  </si>
  <si>
    <t>Материал – титановый сплав Диаметр (мм): 9, 10, 11, 12, 13, 14, 15, 16, длина (мм): 30,60,100. Ножки для бедренного  компонента. Цементной  фиксации. 
    Прямые и офсетные. Офсетные ножки позволяют оптимизировать покрытие компонентом плато. Прорезь на конце ножки для снижения упругости интрамедуллярной ножки, что снижает вероятность возникновения боли на конце ножки.</t>
  </si>
  <si>
    <t xml:space="preserve">Материал – титановый сплав Диаметр (мм): 9, 10, 11, 12, 13, 14, 15, 16. Длина (мм): 40,70,110. Ножки для большеберцового компонена. Цементной  фиксации. 
 Прямые и офсетные. </t>
  </si>
  <si>
    <t>Материал – титановый сплав. Изготовлены методом 3D печати и меют взаимопроникающие поры для увеличения потенциала прорастания костью. 6 типоразмеров с внешним диаметром от 50 до 70 мм, которые соответствуют ацетабулярным чашкам от 50 до 72 мм. Толщина: 10,15,20,30 мм. Аугмент имеет множественные отверстия для винтов</t>
  </si>
  <si>
    <t>Ножка бедренная</t>
  </si>
  <si>
    <t xml:space="preserve">Компонент большеберцовый цементируемый </t>
  </si>
  <si>
    <t>Компонент большеберцовый универсальный</t>
  </si>
  <si>
    <t xml:space="preserve">Ножка прямая/офсетная цементной фиксации </t>
  </si>
  <si>
    <t xml:space="preserve">Втулка килевидная большеберцовая </t>
  </si>
  <si>
    <t xml:space="preserve">Ножка (прямая/офсетная) бедренная цементной фиксации </t>
  </si>
  <si>
    <t xml:space="preserve">Ножка (прямая/офсетная) большеберцовая цементной фиксации </t>
  </si>
  <si>
    <t>Межпозвоночные кейджи типа TLIF, предназначены для имплантации из трансфоминального доступа; материал PEEK (Polieteroeteroketon);
- вид продольный - кейдж имеет искривлённую, почкообразную форму и два варианта длины: 26 мм и 30 мм;
- высота имплантатов в диапазоне от 7 до 16 мм с шагом 1 мм;
- клиновидный нос имплантата помогает при введении имплантата и дистракции позвонков;
- зазубренная верхняя и нижняя поверхность имплантата для обеспечения стабильности и предотвращения миграции имплантатов;
- вид поперечный - прямоугольная или лордотическая форма имплантата (зазубренные поверхности имплантатов лежат параллельно относительно друг друга или под углом 5 °);
- кейдж оснащен интегрированным вращающимся соединителем, обеспечивающим соединение с аппликатором и вращение имплантата in situ, с возможностью блокировки вращения в любом угловом положении до 65 °;
- резьбовое соединение аппликатора с вращающимся соединителем имплантата, чтобы обеспечить прочную и сильную фиксацию;
- большие отверстия в продольном виде имплантата, предназначенные для костной трансплантации и позволяющие гипертрофию кости;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</si>
  <si>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t>
  </si>
  <si>
    <t xml:space="preserve">Набор для кифопластики </t>
  </si>
  <si>
    <t>Бедренный компонент  металлический для цементной фиксации изготовленный из сплава CoCrMo (ISO 5932-6..1996). Количество типо-размеров: - не менее пяти стандартных (C, D, E, F, G), - два  микро  (A.B), - один макро (Н). Покрытие внутреннее - тонкий слой костного цемента PMMA. Компонент должен быть двух типов – правый  и  левый. Компонент должен иметь ограничитель гиперсгибания  для использования их у больных с отсутствием крестообразных связок. Каждому типоразмеру бедренного компонента должно соответствовать не менее двух  типоразмеров тибиального компонента. Эндопротез поставляется стерильным в стерильной упаковке</t>
  </si>
  <si>
    <t>Полиэтиленовая (тибиальная) прокладка из высокомолекулярного полиэтилена жесткой фиксации методом защелкивания в тибиальном компоненте, должна иметь не менее 3-х типоразмеров по ширине и не менее 6 типоразмеров по высоте. Наличие заднего стабилизатора для больных с отсутствием задней крестообразной связки.</t>
  </si>
  <si>
    <t>Ножка эндопротеза изготовлена из титанового сплава, не содержащего ванадия. Компонент имеет трехмерную клиновидную форму с острыми гранями в проксимальной и дистальной части имплантата,  самоцентрируется и обладает  шероховатой поверхностью, конусом 12/14 мм. Компонент имеет 14 типоразмеров с шеечно-диафизарным углом 131°. В проксимальной части имплантата в латеральной зоне имеется не менее четырех рядных отверстий. С увеличением типоразмера возрастает длина шейки эндопротеза. Фиксация: первичная - «вклинивание» конуса ножки эндопротеза в медуллярный канал бедренной кости с опорой граней эндопротеза  на кортикал проксимальной части бедренной кости. Вторичная  - остеоинтеграция.</t>
  </si>
  <si>
    <t>Головка изготовлена из комохромового (CoCr) сплава, имеет 4  типоразмера по диаметру: 22, 26, 28 и 32 мм и 5 типоразмеров по длине шейки, конус - 12/14</t>
  </si>
  <si>
    <t xml:space="preserve">Чашка изготовляется из сплава Ti-6Al-4V методом изотермической ковки, имеет форму полусферы и покрытие в виде титановой проволоки для костного врастания. Спектр размеров чашек – с 44мм до 66мм, с возможностью предоставления мини (с 36мм) и макси (до 80мм) размеров. Запорный механизм чашки выполнен в форме раздвижного кольца, позволяющего интраоперационную замену вкладыша без его повреждения. Метод фиксации чашки – пресс-фит с возможностью введения не менее трех де-ротационных винтов. </t>
  </si>
  <si>
    <t>Вкладыш должен быть изготовлен из высокомолекулярного полиэтилена с крестовидной молекулярной решеткой, иметь  полиэтиленовые блокирующие бороздки и антиротационные зубцы. Поставляться должен 2-х видов: с 0° и 10° элевацией. Внутренний диаметр вкладыша должен иметь не менее пяти вариантов в диапазоне от 22 мм до 40 мм, внешний диаметр – в соответствии с размером чашки</t>
  </si>
  <si>
    <t>Ревизионная ножка предназначена для использования в случаях интенсивной резорбции кости, когда цементная фиксация затруднена или невозможна при тонком кортикале, а  так же для ревизионных случаев после оскольчатых переломов верхней трети бедренной кости и корригирующих остеотомий. Материал - титановый сплав, не содержащий  ванадия. Компонент имеет 33 типоразмера меняющихся по длине  (225-305мм) и диаметром (14-25мм), шеечно-диафизарный угол 135°. Конструктивно ножка имеет конусовидную форму с углом конуса 2 градуса и заостренными ребрами, улучшающими антиротационную стабильность и увеличивающими площадь остеоинтеграции</t>
  </si>
  <si>
    <t>Материал - титановый  сплав, не содержащий ванадия. Форма - кольцо с двумя расширяющимися в разные стороны фланцами, имеющими отверстия для винтов. Количество отверстий не менее 8. Для установки компонента используется 5-7 винтов. Компонент имеет 8 типоразмеров: 4 правых и 4  левых. Первичная фиксация методом пресс-фит, вторичная – остеоинтеграция</t>
  </si>
  <si>
    <t>Материал – титановый сплав Ti-6Al-4V. Диаметр – 6,5 мм. Длина - 15мм, 20мм, 25мм, 30мм, 35мм, 40мм, 50мм, 60мм.</t>
  </si>
  <si>
    <t>Пористые танталовые конструкции: цельные, наличие отверстий для фиксации винтами. Тантал имеет объёмную пористость не менее 70%, с размером пор 550mm. Спектр поставляемых размеров: Внешние размеры 50, 54, 58, 62, 66 и 70 мм. Толщина 10, 15, 20 и 30 мм. Конструкции используются для установки ревизионной чашки с тонким слоем цемента, закрепляются костными винтами. Могут быть ориентированы в различных направлениях относительно чашки для увеличения площади контакта с костью. Принцип единого радиуса внешнего диаметра для обеспечения конгруэнтности со сферическими фрезами</t>
  </si>
  <si>
    <t>Компонент большеберцовый</t>
  </si>
  <si>
    <t>Тип-с сохранением задней крестообразной связки, Тип фиксации-цементная, Материал сплав CoCr , Размеры 3, 4, 5, 6,7,8, Переднезадний размер / медиально-латеральный размер 47/54мм, 51/56мм, 54/58мм, 54/62 мм, 58/62мм, 58/66мм, 61/66мм, 61/70мм, 65/69мм, 65/73мм, 70/77мм, 75/80мм (конкретный типоразмер меняется в соответствии с заявкой заказчика в зависимости от размера пациента)., Форма - анатомической формы (левый,правый) ,- форма бедренного компонента обеспечивает физиологичную S-образную траекторию движения надколенника.</t>
  </si>
  <si>
    <t>Тип-анатомический (для левого коленного сустава).Тип фиксации-цементная, Материал Титановый сплава Ti6Al4V , Размеры Количество 1,2,3,4,5,6,7,8  Переднезадний размер / медиально-латеральный размер: 42 / 60, 45 / 64, 48 / 68, 50 / 71, 52 / 74, 54 / 77, 56 / 81, 59 / 85 мм (конкретный типоразмер, меняется в соответствии с заявкой заказчика в зависимости от размера пациента).,Форма- анатомической формы (левый, правый), - поверхность, обращенная к суставу, полированная. , - в компонент встроен наклон кзади в 3 градуса. ,- с нижней стороны компонента антиротационный киль высотой 40 мм, с крыловидными расширениями, заканчивающимися на высоте 30 мм.</t>
  </si>
  <si>
    <t>Тип-c сохранением задней крестообразной связки, Тип фиксации-Фиксация в большеберцовом компоненте – защелкиванием, Материал Ультравысокомолекулярный полиэтилен , Размеры Количество типоразмеров по высоте - 5 с высотой 9мм, 11мм, 13мм, 15мм, 18мм включая толщину плато большеберцового компонента (конкретный типоразмер меняется в соответствии с заявкой заказчика в зависимости от размера пациента).
Совместимость один вкладыш совместим с двумя размерами большеберцового компонента и с пятью размерами бедренных компонентов (с тремя размерами бедренных компонентов в случае крайних положений в модельном ряду)., Форма – универсальный для правого и левого суставов, - встроенный уклон кзади 5 градуса .</t>
  </si>
  <si>
    <t xml:space="preserve">Компонент бедренный,  стандартный  </t>
  </si>
  <si>
    <t>Приложение №1</t>
  </si>
  <si>
    <r>
      <t xml:space="preserve">Дистальная латеральная малоберцовая пластина левая, правая 4отв, 5отв., 6отв., 7отв., 8отв, </t>
    </r>
    <r>
      <rPr>
        <sz val="10"/>
        <color rgb="FFC00000"/>
        <rFont val="Times New Roman"/>
        <family val="1"/>
        <charset val="204"/>
      </rPr>
      <t xml:space="preserve">9отв, 10отв, 11отв, 12 отв, </t>
    </r>
    <r>
      <rPr>
        <sz val="10"/>
        <color theme="1"/>
        <rFont val="Times New Roman"/>
        <family val="1"/>
        <charset val="204"/>
      </rPr>
      <t xml:space="preserve"> (L,R) 82 мм, 95 мм, 108 мм, 121 мм, 134 мм, </t>
    </r>
    <r>
      <rPr>
        <sz val="10"/>
        <color rgb="FFC00000"/>
        <rFont val="Times New Roman"/>
        <family val="1"/>
        <charset val="204"/>
      </rPr>
      <t>147 мм, 160 мм, 173 мм, 186 мм</t>
    </r>
  </si>
  <si>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отогнута кнаружи и сферически расширена в соответствии с анатомической кривизной дистального отдела малоберцовой кости. Пластина имеет в дистальной части 5 отверстий для спиц Киршнера, позволяющих корректно выполнять позиционирование пластины.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5 круглых блокировочных отверстий под винты диаметром не более 3,5 мм, позволяющих осуществлять через них многонаправленное введение винтов. В диафизарной части пластина должна иметь 4, 5, 6, 7, 8, 9, 10, 11, 12 отверстий, из них два овальных, позволяющих проводить провизорную фиксацию кортикальными винтами диаметром не менее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менее 3,5 мм. Расстояние между центрами отверстий должно составлять не менее 12,0 мм и не более 13,0 мм. Ширина пластины должна составлять не менее 8,0 мм и не более 9,5 мм. Высота профиля должна составлять не менее 2,0 мм и не более 3,0 мм. Длина пластины должна быть 82,0 мм, 95 мм, 108 мм, 121 мм, 134 мм, 147 мм, 160 мм, 173 мм, 186 мм. Пластина должна быть для левой и правой конечности. Изделие должно иметь  индивидуальную упаковку с маркировкой завода изготовителя.</t>
  </si>
  <si>
    <t>Винт блокирующий 3.5х12мм, 14 мм, 16 мм, 18 мм, 20 мм, 22 мм, 24 мм, 26 мм, 28 мм, 30 мм, 35 мм, 40 мм, 45 мм, 50 мм, 55 мм, 60 мм, 65 мм, 70 мм, 75 мм, 80 мм, 85 мм.</t>
  </si>
  <si>
    <t>Шуруп 7ММ, 8ММ, 9ММ, 10ММ X 25ММ, 30ММ</t>
  </si>
  <si>
    <t>Винт интерферентный 7, 8, 9, 10 (мм) x 25 мм, 30 мм. Предназначен для фиксации сухожильного и костноосухожильного трансплантата к кости. Представляет собой усеченный конус, имеющий внешнюю резьбу и сквозную канюляцию. Резьба правая. Тип-перфорированный. Шлиц крестообразный, по всей длине винта. Диаметр- 7,0 мм, 8,0 мм, 9,0 мм, 10,0 мм. Диаметр канюляции- 1,2 мм. Длина винта- 25,0 мм, 30,0 мм. Материал- поли л-лактид ко-гликолида, бета-трикальций фосфат, сульфат кальция. Применение однократное. Упаковка стерильная.</t>
  </si>
  <si>
    <t>Винт педикулярный, многоосевой, канюлированный 5.5 мм, диаметром 4.5, 5.5, 6.5, 7.5, 8.5, 9.5, 10.5 мм, длиной 30, 35, 40, 45, 50, 55, 90, 100, 110 мм</t>
  </si>
  <si>
    <t>Винт канюлированныймногоосевой для стержня диаметром (мм) 5.5, размером (мм) 4.5, 5.5, 6.5, 7.5, 8.5, 9.5, 10.5; длинной (мм) 30, 35, 40, 45, 50, 55, 90, 100, 110 мм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14.8 и уменьшающейся глубиной от конца к основанию, от 1,49 до 0,35 мм. Ножка винта имеет канюлю диаметром 0.8 мм. Размеры: диаметр (мм) 4.5, 5.5, 6.5, длина от 35 до 55 мм с шагом 5 мм. Размеры головки винта: высота 16.1 мм, сагиттальная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</si>
  <si>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Набор для кифопластики – система пластического востановления позвоночника, предназначена для лечения переломов тела позвонка и создания пустот в губчатом веществе кости, которые могут быть заполнены костным цементом. Процедура выполняется для восстановления высоты тела позвонка. Системы состоят из приборов из нержавеющей стали с несколькими компонентами с проксимальными литыми рукоятками. Набор для кифопластики, включает: 1. Костная проводниковая система "в один шаг" 1 шт. Является минимально инвазивной системой для точного доступа к телу позвонка. Имеет 3 калибр (4.2 мм). Совместима с системами Xpander и Xpander II. Состоит из траокарного остеоинтродъюссера, установленного в рабочей канюле, дополнительной рабочей канюли, прецизионного сверла; 2. Костный баллон - 2 шт.  Надувные костные баллоны состоят из надувного баллона на дистальном конце, коаксиального двойного полостного стержня и Y-образного адаптера. Баллон спроектирован для сжатия губчатого вещества кости и/или смещения кортикальной кости во время надувания. Баллон предназначенный для восстановления перелома тела позвонка и коррекции деформации позвоночника. Начальная длинна 15 мм, максимальное давление 400 Па, максимальный диаметр 16 мм, максимальная длинна 28 мм, максимальный объем 6 мм; 3. Устройство для наполнения кости - 6 шт., Прибор для заполнения костей состоит из насадок из нержавеющей стали и поршней с литыми рукоятками. Насадка используется в качестве канала для костного цемента во время подачи в кость. Поршень имеет лазерные маркеры, которые указывают поданный объем костного цемента. Устройство прадназначено для безопасной, доставки 1,5 куб. мм костного цемента в тело позвонка; 4 Шприц для наполнения - 2 шт. Раздувающий шприц состоит из одноразового пластикового шприца с интегральным датчиком давления и цифровым дисплеем, нарезным поршнем с рукояткой ослабления давления и гибкой удлинительной трубки высокого давления.</t>
  </si>
  <si>
    <t xml:space="preserve">Цемент костный </t>
  </si>
  <si>
    <t>Цемент - Представляет собой 2 стерильно упакованных компонента:Один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t>
  </si>
  <si>
    <t>Игла с конусным срезом размером 10G, 5 дюймов; 11G, 5 дюймов; 13G, 5 дюймов</t>
  </si>
  <si>
    <t>Кейдж  длиной 26, 30 мм, высотой 7, 8, 9, 11,10, 12, 13, 14, 15, 16 мм, угол лордоза 0, 5 градусов</t>
  </si>
  <si>
    <t>Датчик ВЧД паренхиматозный</t>
  </si>
  <si>
    <t>Назначение: измерение внутричерепного давления с помощью полупроводникового микрочипа в паренхиме. Катетер 5F; длина 55 см (от наконечника к разъему) по сантиметровой шкале; материал катетера: полиуретан, материал корпуса: титан.</t>
  </si>
  <si>
    <t>Винт спонгиозный</t>
  </si>
  <si>
    <t>Ножка бедренная  с офсетом</t>
  </si>
  <si>
    <t xml:space="preserve">Головка </t>
  </si>
  <si>
    <t>Рентгеноконтрастный костный цемент</t>
  </si>
  <si>
    <t xml:space="preserve">Ирригатор импульсный медицинский одноразовый </t>
  </si>
  <si>
    <t>Импульсный ирригатор:  12 В от 8-ми элементов питания типа АА. Масса (рукоятка + трубки + элементы питания) 770 грамм. Применяется в травматологии - ортопедии для промывки кости и в гнойной хирургии для очистки ран. Состоит из рукоятки, в которой находится нагнетающий насос, блока с элементами питания и различных сменных насадок для ирригации/аспирации. Регулировка мощности потока осуществляется с помощью рычага, расположенного непосредственно на рукоятке. Клавиша фиксации в состоянии максимальной мощности потока. Устройство быстрой смены насадок. Наличие на трубке отсоса блокирующего зажима. Давление потока зависит от типа подключаемой насадки и составляет до не менее 1,03 бар. Скорость потока зависит от типа подключаемой насадки и составляет от 771 мл/мин до 1350мл/мин. Минимальный рабочий комплект поставляется в одной упаковке в стерильном виде. Размеры рукоятки 127 х 184,2 х 31,2 мм. Поставляется в стерильном виде в упаковке по 6 штук. Предназначено для одноразового использования. Соответствует требованиям безопасности IEC 60601-1,   EMC IEC 60601-1-2. Тип оборудования B. Защита от проникновения воды IPX0 - обычное оборудование. В комплекте с наконечником для чистки кости. Максимальный поток 600 мл/мин, максимальное давление 22 - 40,7 PSI. Наконечник: щетка для канала бедренной кости. Функция аспирации. Функция ирригации. Максимальный поток не менее 771 мл/мин.</t>
  </si>
  <si>
    <t>Полотно пилы  короткое, длина 90 мм; ширина 18 мм; толщина 1,27 мм</t>
  </si>
  <si>
    <t>Полотно пилы  короткое, длина 100 мм;ширина 25 мм; толщина 1,27 мм</t>
  </si>
  <si>
    <t>Ножка бедренная  цементной фиксации</t>
  </si>
  <si>
    <t>ПЭ чашка цементной фиксации</t>
  </si>
  <si>
    <t>Головка бедренная биполярная</t>
  </si>
  <si>
    <t>Бедренная ножка , офсетная, 128˚</t>
  </si>
  <si>
    <t xml:space="preserve">Бедренная головка из нерж. стали 12/14 мм диаметр </t>
  </si>
  <si>
    <t xml:space="preserve">Плечевая ножка с покрытием </t>
  </si>
  <si>
    <t xml:space="preserve">Винтовое суставное  основание </t>
  </si>
  <si>
    <t>Высокомолекулярный  плечевой вкладыш для конуса 12˚/ диаметр 37 мм</t>
  </si>
  <si>
    <t xml:space="preserve">Компонент бедренный  правый /левый </t>
  </si>
  <si>
    <t>Компонент большеберцовый   уневерсальный</t>
  </si>
  <si>
    <t xml:space="preserve">Вкладыш большеберцовый </t>
  </si>
  <si>
    <t xml:space="preserve">Втклка с фланцами. Материал: титановый сплав Высота 28 мм, Внешний диаметр 24 мм, внутренний 17.6 мм, угол между фланцами – 135 градусов. Втулка предназначена для придания дополнительной антиротационной устойчивости большеберцового кормпонента.
Имеет лазерные метки, соответствующие по уровню аугментам тощиной 5, 10, 15 мм, упрощающие применение компонентов с использованием техники двойного цементирования.  </t>
  </si>
  <si>
    <t>Ножка бедренная длинная</t>
  </si>
  <si>
    <t>Ножка предназначена преимущественно для ревизионных операций. Оптимизирован дизайн шейки для увеличения объема движений в суставе. Вертикальные ребра повышают ротационную стабильность имплантата. ; Количество типоразмеров – 7,длина 185 мм,205мм, 220мм,250мм  длина шейки 33-39 мм,офсет 38.5-40.5 мм, угол шейки 135 градусов. Конус шейки 12/14 мм.
Шероховатое титановое напыление. 
Материал Ti6Al4V, шейка- полированная, диафизарная часть имеет шероховатое титановое напыление и 8 вертикальных ребер для улучшения ротационной стабильности.</t>
  </si>
  <si>
    <t xml:space="preserve">Чашка ацетабулярная  </t>
  </si>
  <si>
    <t xml:space="preserve">Вкладыш полиэтиленовый </t>
  </si>
  <si>
    <t xml:space="preserve">Компонент бедренный цементируемый  левый /правый </t>
  </si>
  <si>
    <t xml:space="preserve"> Материал титановый сплав (Ti6Al4V). Максимально приближенная форма к реальному профилю вертлужной впадины для корректного и полного восстановления формы впадины. Наличие 2 лепестков и 1 крючка для удобного и хорошего сцепления укрепляющего компонента с вертлужной впадиной. Имеет несколько отверстий для крепления винтами (RM).</t>
  </si>
  <si>
    <t>Проволока серкляжная/Тросик</t>
  </si>
  <si>
    <t>Тросик изготовлен из нескольких скрученных проводов из титанового сплава, что обеспечивает хорошую гибкость и позволяет избежать нагрузки лишь одного провода во время операции и его усталостного разрушения после операции.
Тип KB – круглый,тип KD – плоский. Замок и Тросик – материал – титановый сплав. 
Кабель типа KB длина 520 мм, диаметр 1.0,1,3 и 1,8 мм. Внутренний диаметр замка 1.1 мм, 1.4 мм, 1.9 мм.
Кабель типа KD длина 26 мм, ширина 8 мм.</t>
  </si>
  <si>
    <t>Компонент бедренный</t>
  </si>
  <si>
    <t xml:space="preserve">Бедренный компоненты имеет 6 типоразмеров изготовлены из CoCrMo сплава, с высокой степенью полировки поверхности для снижения износа. Задние фланцы укорочены для свободной ротации при больших углах сгибания с сохранением стабильности, сгибание может достигать 150°. Бокс бедренного компонента для заднего стабилизатора имеет отверстие облегчающее удаление   компоненте при необходимости. Более глубокая и длинная борозда под надколенник стабилизирует надколенник и защищает от тенденита собственной связки. Ширина (мм): 60,5 ,63, 65, 67.5,70.5, 75,  Переднезадний размер (мм): 54, 56,59, 62, 65, 68,  На внешних стенки бокса должны быть лазерные отметки обозначающие дистальные и задние аугменты 5-10-15 мм облегчающее применение методике двойного цементирования.  </t>
  </si>
  <si>
    <t xml:space="preserve">Компонент большеберцовый универсальный левый/правый,  Материал: кобальтохромовый сплав. Пескоструйная обработка внешней поверхности, 4 отверстия для фиксации аугментов обтурированны полиэтеленовыми вставками. Переднезадний размер (мм): 43, 45, 47, 49, 51, 53.Ширина (мм): 65, 68, 70, 72, 75, 79. На киле должны имеется лазерные отметки соответсвующее аугментом 5-10-15мм </t>
  </si>
  <si>
    <t>Вкладыш большеберцовый. Изготовлен из сверхвысокомолекулярного полиэтилена. имеет отверстие для дополнительный фиксаций винтом. Есть   3 типа размеров: 2/3/4, 5/6, 7. Толщина (мм): 9,11,13,15,17,19.  Переднезадний размер (мм): 45, 51, 56. Ширина (мм): 68,75, 85.</t>
  </si>
  <si>
    <t>Компонент бедренный   стандартный</t>
  </si>
  <si>
    <t>5 типоразмеров. Ширина 56 - 76 мм,
Переднезадний размер: 52-71 мм.
Тип соединения с большеберцовым компонентом – ротационный шарнир. 
Материал –кобальтохромовый сплав.  
Компонент требует применения втулки из сверхвысокомолекулярного полиэтилена или кобальтохромового сплава.
Конус типа “папа” 14.2/15.5 мм, длиной 27 мм
Компонент имеет встроенный шарнирный механизм с выступающей в дистальном направлении осью ротационного шарнира.</t>
  </si>
  <si>
    <t xml:space="preserve"> Компонент большеберцовый  стандартный</t>
  </si>
  <si>
    <t xml:space="preserve">Материал титановый сплав, встроенная втулка и вкладыш – сверхвысокомолекулярный полиэтилен. 
5 типоразмеров
Ширина 62-82 мм, переднезадний размер 41-51 мм
Длина ножки 120-130 мм, диаметр 9-12 мм
Толщина основания компонента 3 мм. 
Встроенный полиэтиленовый вкладыш толщиной 9 мм. 
Центральное отверстие диаметром  15 мм
Диаметр ножки в проксимальной части 18 мм. 
</t>
  </si>
  <si>
    <t>Костный цемент с гентамицином</t>
  </si>
  <si>
    <t>Костный цемент представляет собой двухкомпонентный (порошок - Саше 40г,  жидкость - Флакон 14,7 г) рентгеноконтрастный костный цемент из полиметилметакрилата (ПММА), который содержит и выделяет лекарственное вещество: сульфат гентамицина. Костный цемент включает также сульфат бария в качестве рентгеноконтрастного агента и, в некоторых вариантах, красящие пигменты. Предназначен для фиксации компонентов эндопротезов крупных суставов (тазобедренного, коленного) к основной кости. Костный цемент показан там, где существует риск или наличие инфекций, вызванных микроорганизмами, чувствительными к гентамицину. Предназначен для использования хирургами-ортопедами соответствующей квалификации, имеющих опыт артропластики. Костный цемент должен храниться при температуре 23°C ± 1°C в течение 24 часов до операции.</t>
  </si>
  <si>
    <t>Вкладыш</t>
  </si>
  <si>
    <t>Компонент тибиальный</t>
  </si>
  <si>
    <t>Тибиальный компонент металлический на ножке для цементной фиксации. Изготовлен из сплава Ti6Al4V . Количество типоразмеров: - не менее шести стандартных ( 3, 4, 5, 6, 7, 8 ). Покрытие ножки и тыльной поверхности  - тонкий слой костного цемента PMMA. Тип запорного механизма для полиэтиленовой прокладки – защелкивающийся и/или фиксирующийся винтом. Имеет специальные отверстия для фиксации замещающих блоков (аугментов) и стабилизирующих  стержней (штифтов). Каждому типоразмеру тибиального компонента по ширине должно соответствовать не менее двух типов полиэтиленовых прокладок. Эндопротез поставляется стерильным в стерильной упаковке</t>
  </si>
  <si>
    <t>Прокладка тибиальная</t>
  </si>
  <si>
    <t>Ножка бесцементная</t>
  </si>
  <si>
    <t>Головка металлическая</t>
  </si>
  <si>
    <t>Компонент вертлужный</t>
  </si>
  <si>
    <t>Вкладыш полиэтиленовый</t>
  </si>
  <si>
    <t>Ножка ревизионная</t>
  </si>
  <si>
    <t>Кольбцо вертлужной впадины укрепляющее</t>
  </si>
  <si>
    <t>Винт костный</t>
  </si>
  <si>
    <t>Аугмент вертлужный</t>
  </si>
  <si>
    <t xml:space="preserve"> Бедренный компонент  металлический для цементной фиксации изготовленный из сплава CoCrMo .  Количество типо-размеров - не менее пяти стандартных (C, D, E, F, G). Покрытие внутреннее - тонкий слой костного цемента PMMA. Компонент должен быть двух типов – правый  и  левый. Компонент должен иметь ограничитель гиперсгибания для использования его у больных с отсутствием крестообразных связок и боковой нестабильностью. Каждому типоразмеру бедренного компонента должно соответствовать не менее двух  типоразмеров тибиального компонента. Эндопротез поставляется стерильным в стерильной упаковке</t>
  </si>
  <si>
    <t>Изготовлена из высокомолекулярного полиэтилена UHMWPE . Обладает средней крестосвязанностью (обработан радиацией в дозе 3 мрад   (30 кГр) из  60Co источника). Фиксация в тибиальном компоненте  жесткая - методом защелкивания и/или фиксации винтом. Три типоразмера по ширине и шесть типоразмеров по высоте (10,12,14,17,20,23мм). Три типоразмера по ширине и шесть типоразмеров по высоте (10,12,14,17,20,23мм). Эндопротез поставляется стерильным в стерильной упаковке.</t>
  </si>
  <si>
    <t>Ножка-удлинитель прямая</t>
  </si>
  <si>
    <t>Изготовлены из сплава  Ti6Al4V. Форма: прямые и офсетные. Длина: 145, 200 мм. Количество типо-размеров (по диаметру): двенадцать прямых стержней и восемь офсетных. В комплект входит фиксирующий винт. Эндопротез поставляется стерильным в стерильной упаковке.</t>
  </si>
  <si>
    <t>Ножка-удлинитель офсетная</t>
  </si>
  <si>
    <t>Блок тибиальный</t>
  </si>
  <si>
    <t>Изготовлены из сплава  Ti6Al4V. Толщина: 5, 10, 15, 20 мм. Форма: цельный, полублок, клиновидный (7º, 16º, 22º, 26º). Способ фиксации избирательный: цементирование или прикручивание винтом. Поставляется в комплекте с фиксирующим винтом. Эндопротез поставляется стерильным в стерильной упаковке</t>
  </si>
  <si>
    <t>Полублок тибиальный</t>
  </si>
  <si>
    <t xml:space="preserve">Аугмент бедренный </t>
  </si>
  <si>
    <t>Изготовлены из сплава  Ti6Al4V. Толщина: 5, 10, 15, 20 мм (передний, задний и нижний). Способ фиксации избирательный: цементирование или прикручивание винтом.  Поставляется в комплекте с фиксирующим винтом. Эндопротез поставляется стерильным в стерильной упаковке.</t>
  </si>
  <si>
    <t>Бедренный компонент</t>
  </si>
  <si>
    <t>Бедренный компонент эндопротеза коленного сустава изготавливается из Кобальт-Хром-Молибденового сплава Co-Cr-Mo. Используется при тотальном эндопротезировании коленного сустава при поражениях коленного сустава различной этиологии. Бедренный компонент коленного сустава является цементируемым. В межмыщелковом пространстве несет на себе "картер-бокс" для заднестабилизирующего выступа тибиального вкладыша. Общая ширина с 57 до 73 мм, общая глубина с 53 до 70,5 мм. Цементируемый бедренный компонент коленного тотального эндопротеза выпускается в версиях для левой и правой конечностей по 6 типоразмеров 1,5 - 5 на каждую сторону. Размеры: 1.5# х L; 2# х L; 2.5# х L; 3# х L; 4# х L; 5# х L; 1.5# х R; 2# х R; 2.5# х R; 3# х R; 4# х R; 5# х R. Материал-хром-кобальт-молибденовый сплав.</t>
  </si>
  <si>
    <t>Большеберцовый компонент</t>
  </si>
  <si>
    <t>Большеберцовый компонент эндопротеза коленного сустава изготавливается из Кобальт-Хром-Молибденового сплава Co-Cr-Mo. Используется при тотальном эндопротезировании коленного сустава и устанавливается на большеберцовую кость. Тибиальный компонент эндопротеза универсальный и может использоваться как на левой, так и на правой конечности. Служит основанием, на котором во время операции фиксируется тибиальный вкладыш. 6 типоразмеров. Размеры: 1.5#; 2#; 2.5#; 3#; 4#; 5#. Материал-хром-кобальт-молибденовый сплав.</t>
  </si>
  <si>
    <t>Большеберцовая вставка</t>
  </si>
  <si>
    <t>Высокомолекулярный полиэтилен (UHMWPE), фиксируется на тибиальном компоненте. 1. Оптимизированный разрез нижней части надколенника, подходящий для субокклюзии надколенника при сильном сгибании; 
2. Прочная опорная основа для обеспечения прочности функциональной зоны. Показания к применению: невоспалительные поражения суставов, включая остеоартрит, травматический артрит или ишемический некроз; ревматоидный артрит; коррекция функциональных нарушений. пороки развития; переломы, которые не поддаются лечению другими методами； Размеры: 8 - 17,5 мм; 1.5# х 8мм; 1.5# х 10мм; 1.5# х 12.5мм; 1.5# х 15мм; 1.5# х 17.5мм; 2# х 8мм; 2# х 10мм; 2# х 12.5мм; 2# х 15мм; 2# х 17.5мм; 2.5# х 8мм; 2.5# х 10мм; 2.5# х 12.5мм; 2.5# х 15мм; 2.5# х 17.5мм; 3# х 8мм; 3# х 10мм; 3# х 12.5мм; 3# х 15мм; 3# х 17.5мм; 4# х 8мм; 4# х 10мм; 4# х 12.5мм; 4# х 15мм; 4# х 17.5мм; 5# х 8мм; 5# х 10мм; 5# х 12.5мм; 5# х 15мм; 5# х 17.5мм. Материал-полиэтилен (UHMWPE).</t>
  </si>
  <si>
    <t xml:space="preserve">выполнена из нержавеющей стали. Имеет полированную поверхность. В проксимальной части имеются передний, задний и латеральный антиротационные фланцы с фиксационными отверстиями. Дистальная часть ножки циркулярная, имеет желобки. 
Первичные ножки имеют 6 типоразмеров, длину от 110 до 135 мм, ширину в проксимальной части 22.4-27.1 мм, длину и наклон площадки под суставной компонент, – 26.7-37.2 мм и 132 градуса, соответственно, диаметр в дистальной части от 6.3 до 13 мм
</t>
  </si>
  <si>
    <t xml:space="preserve">Инструмент для Тросика </t>
  </si>
  <si>
    <t>Должен состоять из: Резак, Щипцы, Направитель, Натяжитель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</si>
</sst>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 _₽_-;\-* #,##0\ _₽_-;_-* &quot;-&quot;??\ _₽_-;_-@_-"/>
  </numFmts>
  <fonts count="12" x14ac:knownFonts="1">
    <font>
      <sz val="11"/>
      <color theme="1"/>
      <name val="Calibri"/>
      <family val="2"/>
      <scheme val="minor"/>
    </font>
    <font>
      <sz val="11"/>
      <color theme="1"/>
      <name val="Calibri"/>
      <family val="2"/>
      <charset val="204"/>
      <scheme val="minor"/>
    </font>
    <font>
      <sz val="11"/>
      <color theme="1"/>
      <name val="Calibri"/>
      <family val="2"/>
      <scheme val="minor"/>
    </font>
    <font>
      <b/>
      <sz val="10"/>
      <color theme="1"/>
      <name val="Times New Roman"/>
      <family val="1"/>
      <charset val="204"/>
    </font>
    <font>
      <b/>
      <sz val="10"/>
      <name val="Times New Roman"/>
      <family val="1"/>
      <charset val="204"/>
    </font>
    <font>
      <sz val="10"/>
      <color theme="1"/>
      <name val="Times New Roman"/>
      <family val="1"/>
      <charset val="204"/>
    </font>
    <font>
      <sz val="8"/>
      <name val="Arial"/>
      <family val="2"/>
    </font>
    <font>
      <sz val="11"/>
      <color indexed="8"/>
      <name val="Calibri"/>
      <family val="2"/>
      <charset val="204"/>
    </font>
    <font>
      <sz val="10"/>
      <name val="Times New Roman"/>
      <family val="1"/>
      <charset val="204"/>
    </font>
    <font>
      <sz val="10"/>
      <name val="Arial Cyr"/>
      <charset val="204"/>
    </font>
    <font>
      <sz val="10"/>
      <color rgb="FFFF0000"/>
      <name val="Times New Roman"/>
      <family val="1"/>
      <charset val="204"/>
    </font>
    <font>
      <sz val="10"/>
      <color rgb="FFC00000"/>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6">
    <xf numFmtId="0" fontId="0" fillId="0" borderId="0"/>
    <xf numFmtId="164" fontId="2" fillId="0" borderId="0" applyFont="0" applyFill="0" applyBorder="0" applyAlignment="0" applyProtection="0"/>
    <xf numFmtId="0" fontId="7" fillId="0" borderId="0"/>
    <xf numFmtId="0" fontId="9" fillId="0" borderId="0"/>
    <xf numFmtId="0" fontId="6" fillId="0" borderId="0"/>
    <xf numFmtId="0" fontId="1" fillId="0" borderId="0"/>
  </cellStyleXfs>
  <cellXfs count="37">
    <xf numFmtId="0" fontId="0" fillId="0" borderId="0" xfId="0"/>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top" wrapText="1"/>
    </xf>
    <xf numFmtId="0" fontId="5" fillId="0" borderId="0" xfId="0" applyFont="1" applyAlignment="1">
      <alignment horizontal="center" vertical="top" wrapText="1"/>
    </xf>
    <xf numFmtId="0" fontId="3" fillId="0" borderId="1" xfId="0" applyFont="1" applyBorder="1" applyAlignment="1">
      <alignment horizontal="center" vertical="center" wrapText="1"/>
    </xf>
    <xf numFmtId="0" fontId="5" fillId="0" borderId="1" xfId="0" applyFont="1" applyBorder="1" applyAlignment="1">
      <alignment horizontal="left" vertical="center" wrapText="1"/>
    </xf>
    <xf numFmtId="3" fontId="3" fillId="0" borderId="1" xfId="0" applyNumberFormat="1" applyFont="1" applyBorder="1" applyAlignment="1">
      <alignment horizontal="center" vertical="center" wrapText="1"/>
    </xf>
    <xf numFmtId="3" fontId="4" fillId="0" borderId="1" xfId="1" applyNumberFormat="1" applyFont="1" applyFill="1" applyBorder="1" applyAlignment="1">
      <alignment horizontal="center" vertical="center" wrapText="1"/>
    </xf>
    <xf numFmtId="3" fontId="3" fillId="0" borderId="1" xfId="1" applyNumberFormat="1" applyFont="1" applyFill="1" applyBorder="1" applyAlignment="1">
      <alignment horizontal="center" vertical="center" wrapText="1"/>
    </xf>
    <xf numFmtId="3"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5" fillId="0" borderId="1" xfId="0" applyFont="1" applyBorder="1" applyAlignment="1">
      <alignment horizontal="center" vertical="center"/>
    </xf>
    <xf numFmtId="3" fontId="5" fillId="0" borderId="0" xfId="1" applyNumberFormat="1" applyFont="1" applyFill="1" applyAlignment="1">
      <alignment horizontal="center" vertical="center" wrapText="1"/>
    </xf>
    <xf numFmtId="3" fontId="10" fillId="0" borderId="0" xfId="1" applyNumberFormat="1" applyFont="1" applyFill="1" applyAlignment="1">
      <alignment horizontal="center" vertical="center" wrapText="1"/>
    </xf>
    <xf numFmtId="0" fontId="3" fillId="0" borderId="1" xfId="0" applyFont="1" applyBorder="1" applyAlignment="1">
      <alignment horizontal="center" vertical="center"/>
    </xf>
    <xf numFmtId="0" fontId="8" fillId="0" borderId="1" xfId="0" applyFont="1" applyBorder="1" applyAlignment="1">
      <alignment horizontal="left" vertical="center" wrapText="1"/>
    </xf>
    <xf numFmtId="0" fontId="5" fillId="0" borderId="0" xfId="0" applyFont="1" applyAlignment="1">
      <alignment horizontal="left" vertical="center" wrapText="1"/>
    </xf>
    <xf numFmtId="3" fontId="4" fillId="0" borderId="0" xfId="1" applyNumberFormat="1" applyFont="1" applyFill="1" applyAlignment="1">
      <alignment horizontal="center" vertical="center" wrapText="1"/>
    </xf>
    <xf numFmtId="0" fontId="5" fillId="0"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xf>
    <xf numFmtId="165" fontId="8" fillId="2" borderId="1" xfId="1" applyNumberFormat="1" applyFont="1" applyFill="1" applyBorder="1" applyAlignment="1">
      <alignment horizontal="center" vertical="center"/>
    </xf>
    <xf numFmtId="0" fontId="8" fillId="0" borderId="1" xfId="0" applyFont="1" applyBorder="1" applyAlignment="1">
      <alignment vertical="center" wrapText="1"/>
    </xf>
    <xf numFmtId="165" fontId="8" fillId="0" borderId="1" xfId="1" applyNumberFormat="1" applyFont="1" applyFill="1" applyBorder="1" applyAlignment="1">
      <alignment horizontal="center" vertical="center"/>
    </xf>
    <xf numFmtId="165" fontId="8" fillId="0" borderId="1" xfId="1" applyNumberFormat="1" applyFont="1" applyFill="1" applyBorder="1" applyAlignment="1">
      <alignment horizontal="center" vertical="center" wrapText="1"/>
    </xf>
    <xf numFmtId="3"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3" fontId="5" fillId="0" borderId="2" xfId="0" applyNumberFormat="1"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center" vertical="top" wrapText="1"/>
    </xf>
    <xf numFmtId="0" fontId="5" fillId="0" borderId="0" xfId="0" applyFont="1" applyAlignment="1">
      <alignment horizontal="center" vertical="center"/>
    </xf>
    <xf numFmtId="0" fontId="8" fillId="2" borderId="1" xfId="0" applyFont="1" applyFill="1" applyBorder="1" applyAlignment="1">
      <alignment horizontal="center" vertical="top" wrapText="1"/>
    </xf>
    <xf numFmtId="0" fontId="8" fillId="0" borderId="1" xfId="0" applyFont="1" applyBorder="1" applyAlignment="1">
      <alignment horizontal="center" vertical="top" wrapText="1"/>
    </xf>
    <xf numFmtId="0" fontId="3" fillId="0" borderId="3" xfId="0" applyFont="1" applyBorder="1" applyAlignment="1">
      <alignment horizontal="right" vertical="center" wrapText="1"/>
    </xf>
  </cellXfs>
  <cellStyles count="6">
    <cellStyle name="Excel Built-in Normal" xfId="2"/>
    <cellStyle name="Обычный" xfId="0" builtinId="0"/>
    <cellStyle name="Обычный 2" xfId="3"/>
    <cellStyle name="Обычный 28" xfId="4"/>
    <cellStyle name="Обычный 3" xfId="5"/>
    <cellStyle name="Финансовый" xfId="1" builtinId="3"/>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E6E9E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J109"/>
  <sheetViews>
    <sheetView tabSelected="1" topLeftCell="A64" zoomScale="80" zoomScaleNormal="80" workbookViewId="0">
      <selection activeCell="D68" sqref="D68"/>
    </sheetView>
  </sheetViews>
  <sheetFormatPr defaultRowHeight="12.75" x14ac:dyDescent="0.25"/>
  <cols>
    <col min="1" max="1" width="5.85546875" style="1" customWidth="1"/>
    <col min="2" max="2" width="5.85546875" style="1" bestFit="1" customWidth="1"/>
    <col min="3" max="3" width="42.28515625" style="19" customWidth="1"/>
    <col min="4" max="4" width="76.28515625" style="4" customWidth="1"/>
    <col min="5" max="5" width="10" style="1" bestFit="1" customWidth="1"/>
    <col min="6" max="6" width="8.140625" style="15" customWidth="1"/>
    <col min="7" max="7" width="15.140625" style="15" customWidth="1"/>
    <col min="8" max="8" width="16.140625" style="15" customWidth="1"/>
    <col min="9" max="16384" width="9.140625" style="1"/>
  </cols>
  <sheetData>
    <row r="1" spans="2:8" x14ac:dyDescent="0.25">
      <c r="E1" s="36" t="s">
        <v>101</v>
      </c>
      <c r="F1" s="36"/>
      <c r="G1" s="36"/>
      <c r="H1" s="36"/>
    </row>
    <row r="2" spans="2:8" s="2" customFormat="1" x14ac:dyDescent="0.25">
      <c r="B2" s="5" t="s">
        <v>21</v>
      </c>
      <c r="C2" s="17" t="s">
        <v>22</v>
      </c>
      <c r="D2" s="3" t="s">
        <v>23</v>
      </c>
      <c r="E2" s="5" t="s">
        <v>27</v>
      </c>
      <c r="F2" s="7" t="s">
        <v>24</v>
      </c>
      <c r="G2" s="8" t="s">
        <v>25</v>
      </c>
      <c r="H2" s="9" t="s">
        <v>26</v>
      </c>
    </row>
    <row r="3" spans="2:8" ht="180" customHeight="1" x14ac:dyDescent="0.25">
      <c r="B3" s="14">
        <v>1</v>
      </c>
      <c r="C3" s="21" t="s">
        <v>102</v>
      </c>
      <c r="D3" s="32" t="s">
        <v>103</v>
      </c>
      <c r="E3" s="14" t="s">
        <v>0</v>
      </c>
      <c r="F3" s="10">
        <v>190</v>
      </c>
      <c r="G3" s="10">
        <v>59483</v>
      </c>
      <c r="H3" s="10">
        <f>G3*F3</f>
        <v>11301770</v>
      </c>
    </row>
    <row r="4" spans="2:8" ht="140.25" x14ac:dyDescent="0.25">
      <c r="B4" s="14">
        <v>2</v>
      </c>
      <c r="C4" s="6" t="s">
        <v>104</v>
      </c>
      <c r="D4" s="32" t="s">
        <v>28</v>
      </c>
      <c r="E4" s="14" t="s">
        <v>0</v>
      </c>
      <c r="F4" s="10">
        <v>2200</v>
      </c>
      <c r="G4" s="10">
        <v>4043</v>
      </c>
      <c r="H4" s="10">
        <f t="shared" ref="H4:H67" si="0">G4*F4</f>
        <v>8894600</v>
      </c>
    </row>
    <row r="5" spans="2:8" ht="89.25" x14ac:dyDescent="0.25">
      <c r="B5" s="14">
        <v>3</v>
      </c>
      <c r="C5" s="22" t="s">
        <v>105</v>
      </c>
      <c r="D5" s="34" t="s">
        <v>106</v>
      </c>
      <c r="E5" s="14" t="s">
        <v>0</v>
      </c>
      <c r="F5" s="23">
        <v>190</v>
      </c>
      <c r="G5" s="24">
        <v>94050</v>
      </c>
      <c r="H5" s="10">
        <f t="shared" si="0"/>
        <v>17869500</v>
      </c>
    </row>
    <row r="6" spans="2:8" ht="175.5" customHeight="1" x14ac:dyDescent="0.25">
      <c r="B6" s="14">
        <v>4</v>
      </c>
      <c r="C6" s="22" t="s">
        <v>107</v>
      </c>
      <c r="D6" s="34" t="s">
        <v>108</v>
      </c>
      <c r="E6" s="14" t="s">
        <v>0</v>
      </c>
      <c r="F6" s="23">
        <v>380</v>
      </c>
      <c r="G6" s="24">
        <v>103000</v>
      </c>
      <c r="H6" s="10">
        <f t="shared" si="0"/>
        <v>39140000</v>
      </c>
    </row>
    <row r="7" spans="2:8" ht="197.25" customHeight="1" x14ac:dyDescent="0.25">
      <c r="B7" s="14">
        <v>5</v>
      </c>
      <c r="C7" s="22" t="s">
        <v>85</v>
      </c>
      <c r="D7" s="34" t="s">
        <v>109</v>
      </c>
      <c r="E7" s="14" t="s">
        <v>0</v>
      </c>
      <c r="F7" s="23">
        <v>15</v>
      </c>
      <c r="G7" s="24">
        <v>610000</v>
      </c>
      <c r="H7" s="10">
        <f t="shared" si="0"/>
        <v>9150000</v>
      </c>
    </row>
    <row r="8" spans="2:8" ht="140.25" x14ac:dyDescent="0.25">
      <c r="B8" s="14">
        <v>6</v>
      </c>
      <c r="C8" s="25" t="s">
        <v>110</v>
      </c>
      <c r="D8" s="35" t="s">
        <v>111</v>
      </c>
      <c r="E8" s="14" t="s">
        <v>0</v>
      </c>
      <c r="F8" s="12">
        <v>130</v>
      </c>
      <c r="G8" s="26">
        <v>50000</v>
      </c>
      <c r="H8" s="10">
        <f t="shared" si="0"/>
        <v>6500000</v>
      </c>
    </row>
    <row r="9" spans="2:8" ht="63.75" x14ac:dyDescent="0.25">
      <c r="B9" s="14">
        <v>7</v>
      </c>
      <c r="C9" s="25" t="s">
        <v>112</v>
      </c>
      <c r="D9" s="35" t="s">
        <v>84</v>
      </c>
      <c r="E9" s="14" t="s">
        <v>0</v>
      </c>
      <c r="F9" s="12">
        <v>360</v>
      </c>
      <c r="G9" s="26">
        <v>25000</v>
      </c>
      <c r="H9" s="10">
        <f t="shared" si="0"/>
        <v>9000000</v>
      </c>
    </row>
    <row r="10" spans="2:8" ht="280.5" x14ac:dyDescent="0.25">
      <c r="B10" s="14">
        <v>8</v>
      </c>
      <c r="C10" s="25" t="s">
        <v>113</v>
      </c>
      <c r="D10" s="35" t="s">
        <v>83</v>
      </c>
      <c r="E10" s="14" t="s">
        <v>0</v>
      </c>
      <c r="F10" s="12">
        <v>50</v>
      </c>
      <c r="G10" s="26">
        <v>150000</v>
      </c>
      <c r="H10" s="10">
        <f t="shared" si="0"/>
        <v>7500000</v>
      </c>
    </row>
    <row r="11" spans="2:8" ht="38.25" x14ac:dyDescent="0.25">
      <c r="B11" s="14">
        <v>9</v>
      </c>
      <c r="C11" s="22" t="s">
        <v>114</v>
      </c>
      <c r="D11" s="34" t="s">
        <v>115</v>
      </c>
      <c r="E11" s="14" t="s">
        <v>0</v>
      </c>
      <c r="F11" s="23">
        <v>30</v>
      </c>
      <c r="G11" s="24">
        <v>400000</v>
      </c>
      <c r="H11" s="10">
        <f t="shared" si="0"/>
        <v>12000000</v>
      </c>
    </row>
    <row r="12" spans="2:8" ht="105" customHeight="1" x14ac:dyDescent="0.25">
      <c r="B12" s="14">
        <v>10</v>
      </c>
      <c r="C12" s="25" t="s">
        <v>76</v>
      </c>
      <c r="D12" s="35" t="s">
        <v>29</v>
      </c>
      <c r="E12" s="14" t="s">
        <v>0</v>
      </c>
      <c r="F12" s="13">
        <v>140</v>
      </c>
      <c r="G12" s="27">
        <v>295014</v>
      </c>
      <c r="H12" s="10">
        <f t="shared" si="0"/>
        <v>41301960</v>
      </c>
    </row>
    <row r="13" spans="2:8" ht="25.5" x14ac:dyDescent="0.25">
      <c r="B13" s="14">
        <v>11</v>
      </c>
      <c r="C13" s="25" t="s">
        <v>2</v>
      </c>
      <c r="D13" s="35" t="s">
        <v>30</v>
      </c>
      <c r="E13" s="14" t="s">
        <v>0</v>
      </c>
      <c r="F13" s="13">
        <v>130</v>
      </c>
      <c r="G13" s="27">
        <v>81555</v>
      </c>
      <c r="H13" s="10">
        <f t="shared" si="0"/>
        <v>10602150</v>
      </c>
    </row>
    <row r="14" spans="2:8" ht="153" x14ac:dyDescent="0.25">
      <c r="B14" s="14">
        <v>12</v>
      </c>
      <c r="C14" s="25" t="s">
        <v>3</v>
      </c>
      <c r="D14" s="35" t="s">
        <v>31</v>
      </c>
      <c r="E14" s="14" t="s">
        <v>0</v>
      </c>
      <c r="F14" s="13">
        <v>150</v>
      </c>
      <c r="G14" s="27">
        <v>147946</v>
      </c>
      <c r="H14" s="10">
        <f t="shared" si="0"/>
        <v>22191900</v>
      </c>
    </row>
    <row r="15" spans="2:8" ht="114.75" x14ac:dyDescent="0.25">
      <c r="B15" s="14">
        <v>13</v>
      </c>
      <c r="C15" s="25" t="s">
        <v>4</v>
      </c>
      <c r="D15" s="35" t="s">
        <v>32</v>
      </c>
      <c r="E15" s="14" t="s">
        <v>0</v>
      </c>
      <c r="F15" s="13">
        <v>150</v>
      </c>
      <c r="G15" s="27">
        <v>99543</v>
      </c>
      <c r="H15" s="10">
        <f t="shared" si="0"/>
        <v>14931450</v>
      </c>
    </row>
    <row r="16" spans="2:8" ht="25.5" x14ac:dyDescent="0.25">
      <c r="B16" s="14">
        <v>14</v>
      </c>
      <c r="C16" s="25" t="s">
        <v>116</v>
      </c>
      <c r="D16" s="35" t="s">
        <v>33</v>
      </c>
      <c r="E16" s="14" t="s">
        <v>0</v>
      </c>
      <c r="F16" s="13">
        <v>40</v>
      </c>
      <c r="G16" s="27">
        <v>24792</v>
      </c>
      <c r="H16" s="10">
        <f t="shared" si="0"/>
        <v>991680</v>
      </c>
    </row>
    <row r="17" spans="2:8" ht="165.75" x14ac:dyDescent="0.25">
      <c r="B17" s="14">
        <v>15</v>
      </c>
      <c r="C17" s="25" t="s">
        <v>117</v>
      </c>
      <c r="D17" s="35" t="s">
        <v>37</v>
      </c>
      <c r="E17" s="14" t="s">
        <v>0</v>
      </c>
      <c r="F17" s="13">
        <v>15</v>
      </c>
      <c r="G17" s="27">
        <v>130715</v>
      </c>
      <c r="H17" s="10">
        <f t="shared" si="0"/>
        <v>1960725</v>
      </c>
    </row>
    <row r="18" spans="2:8" ht="25.5" x14ac:dyDescent="0.25">
      <c r="B18" s="14">
        <v>16</v>
      </c>
      <c r="C18" s="25" t="s">
        <v>118</v>
      </c>
      <c r="D18" s="35" t="s">
        <v>38</v>
      </c>
      <c r="E18" s="14" t="s">
        <v>0</v>
      </c>
      <c r="F18" s="13">
        <v>10</v>
      </c>
      <c r="G18" s="27">
        <v>86132</v>
      </c>
      <c r="H18" s="10">
        <f t="shared" si="0"/>
        <v>861320</v>
      </c>
    </row>
    <row r="19" spans="2:8" ht="102" x14ac:dyDescent="0.25">
      <c r="B19" s="14">
        <v>17</v>
      </c>
      <c r="C19" s="25" t="s">
        <v>8</v>
      </c>
      <c r="D19" s="35" t="s">
        <v>41</v>
      </c>
      <c r="E19" s="14" t="s">
        <v>0</v>
      </c>
      <c r="F19" s="13">
        <v>140</v>
      </c>
      <c r="G19" s="27">
        <v>323175</v>
      </c>
      <c r="H19" s="10">
        <f t="shared" si="0"/>
        <v>45244500</v>
      </c>
    </row>
    <row r="20" spans="2:8" ht="102" x14ac:dyDescent="0.25">
      <c r="B20" s="14">
        <v>18</v>
      </c>
      <c r="C20" s="25" t="s">
        <v>9</v>
      </c>
      <c r="D20" s="35" t="s">
        <v>42</v>
      </c>
      <c r="E20" s="14" t="s">
        <v>0</v>
      </c>
      <c r="F20" s="13">
        <v>140</v>
      </c>
      <c r="G20" s="27">
        <v>160995</v>
      </c>
      <c r="H20" s="10">
        <f t="shared" si="0"/>
        <v>22539300</v>
      </c>
    </row>
    <row r="21" spans="2:8" ht="133.5" customHeight="1" x14ac:dyDescent="0.25">
      <c r="B21" s="14">
        <v>19</v>
      </c>
      <c r="C21" s="25" t="s">
        <v>10</v>
      </c>
      <c r="D21" s="35" t="s">
        <v>43</v>
      </c>
      <c r="E21" s="14" t="s">
        <v>0</v>
      </c>
      <c r="F21" s="13">
        <v>140</v>
      </c>
      <c r="G21" s="27">
        <v>122136</v>
      </c>
      <c r="H21" s="10">
        <f t="shared" si="0"/>
        <v>17099040</v>
      </c>
    </row>
    <row r="22" spans="2:8" ht="171.75" customHeight="1" x14ac:dyDescent="0.25">
      <c r="B22" s="14">
        <v>20</v>
      </c>
      <c r="C22" s="25" t="s">
        <v>119</v>
      </c>
      <c r="D22" s="35" t="s">
        <v>44</v>
      </c>
      <c r="E22" s="14" t="s">
        <v>0</v>
      </c>
      <c r="F22" s="13">
        <v>220</v>
      </c>
      <c r="G22" s="27">
        <v>24948</v>
      </c>
      <c r="H22" s="10">
        <f t="shared" si="0"/>
        <v>5488560</v>
      </c>
    </row>
    <row r="23" spans="2:8" ht="216.75" x14ac:dyDescent="0.25">
      <c r="B23" s="14">
        <v>21</v>
      </c>
      <c r="C23" s="25" t="s">
        <v>120</v>
      </c>
      <c r="D23" s="35" t="s">
        <v>121</v>
      </c>
      <c r="E23" s="14" t="s">
        <v>0</v>
      </c>
      <c r="F23" s="13">
        <v>10</v>
      </c>
      <c r="G23" s="27">
        <v>33849</v>
      </c>
      <c r="H23" s="10">
        <f t="shared" si="0"/>
        <v>338490</v>
      </c>
    </row>
    <row r="24" spans="2:8" ht="216.75" x14ac:dyDescent="0.25">
      <c r="B24" s="14">
        <v>22</v>
      </c>
      <c r="C24" s="25" t="s">
        <v>122</v>
      </c>
      <c r="D24" s="35" t="s">
        <v>45</v>
      </c>
      <c r="E24" s="14" t="s">
        <v>0</v>
      </c>
      <c r="F24" s="13">
        <v>150</v>
      </c>
      <c r="G24" s="27">
        <v>18992</v>
      </c>
      <c r="H24" s="10">
        <f t="shared" si="0"/>
        <v>2848800</v>
      </c>
    </row>
    <row r="25" spans="2:8" ht="267.75" x14ac:dyDescent="0.25">
      <c r="B25" s="14">
        <v>23</v>
      </c>
      <c r="C25" s="25" t="s">
        <v>123</v>
      </c>
      <c r="D25" s="35" t="s">
        <v>46</v>
      </c>
      <c r="E25" s="14" t="s">
        <v>0</v>
      </c>
      <c r="F25" s="13">
        <v>50</v>
      </c>
      <c r="G25" s="27">
        <v>18992</v>
      </c>
      <c r="H25" s="10">
        <f t="shared" si="0"/>
        <v>949600</v>
      </c>
    </row>
    <row r="26" spans="2:8" ht="127.5" x14ac:dyDescent="0.25">
      <c r="B26" s="14">
        <v>24</v>
      </c>
      <c r="C26" s="25" t="s">
        <v>124</v>
      </c>
      <c r="D26" s="35" t="s">
        <v>34</v>
      </c>
      <c r="E26" s="14" t="s">
        <v>0</v>
      </c>
      <c r="F26" s="13">
        <v>20</v>
      </c>
      <c r="G26" s="27">
        <v>483367</v>
      </c>
      <c r="H26" s="10">
        <f t="shared" si="0"/>
        <v>9667340</v>
      </c>
    </row>
    <row r="27" spans="2:8" ht="25.5" x14ac:dyDescent="0.25">
      <c r="B27" s="14">
        <v>25</v>
      </c>
      <c r="C27" s="25" t="s">
        <v>118</v>
      </c>
      <c r="D27" s="35" t="s">
        <v>38</v>
      </c>
      <c r="E27" s="14" t="s">
        <v>0</v>
      </c>
      <c r="F27" s="13">
        <v>20</v>
      </c>
      <c r="G27" s="27">
        <v>86132</v>
      </c>
      <c r="H27" s="10">
        <f t="shared" si="0"/>
        <v>1722640</v>
      </c>
    </row>
    <row r="28" spans="2:8" ht="51" x14ac:dyDescent="0.25">
      <c r="B28" s="14">
        <v>26</v>
      </c>
      <c r="C28" s="25" t="s">
        <v>125</v>
      </c>
      <c r="D28" s="35" t="s">
        <v>39</v>
      </c>
      <c r="E28" s="14" t="s">
        <v>0</v>
      </c>
      <c r="F28" s="13">
        <v>8</v>
      </c>
      <c r="G28" s="27">
        <v>81642</v>
      </c>
      <c r="H28" s="10">
        <f t="shared" si="0"/>
        <v>653136</v>
      </c>
    </row>
    <row r="29" spans="2:8" ht="161.25" customHeight="1" x14ac:dyDescent="0.25">
      <c r="B29" s="14">
        <v>27</v>
      </c>
      <c r="C29" s="25" t="s">
        <v>8</v>
      </c>
      <c r="D29" s="35" t="s">
        <v>56</v>
      </c>
      <c r="E29" s="14" t="s">
        <v>0</v>
      </c>
      <c r="F29" s="13">
        <v>14</v>
      </c>
      <c r="G29" s="27">
        <v>556153</v>
      </c>
      <c r="H29" s="10">
        <f t="shared" si="0"/>
        <v>7786142</v>
      </c>
    </row>
    <row r="30" spans="2:8" ht="160.5" customHeight="1" x14ac:dyDescent="0.25">
      <c r="B30" s="14">
        <v>28</v>
      </c>
      <c r="C30" s="25" t="s">
        <v>16</v>
      </c>
      <c r="D30" s="35" t="s">
        <v>57</v>
      </c>
      <c r="E30" s="14" t="s">
        <v>0</v>
      </c>
      <c r="F30" s="13">
        <v>14</v>
      </c>
      <c r="G30" s="27">
        <v>281662</v>
      </c>
      <c r="H30" s="10">
        <f t="shared" si="0"/>
        <v>3943268</v>
      </c>
    </row>
    <row r="31" spans="2:8" ht="159" customHeight="1" x14ac:dyDescent="0.25">
      <c r="B31" s="14">
        <v>29</v>
      </c>
      <c r="C31" s="25" t="s">
        <v>10</v>
      </c>
      <c r="D31" s="35" t="s">
        <v>58</v>
      </c>
      <c r="E31" s="14" t="s">
        <v>0</v>
      </c>
      <c r="F31" s="13">
        <v>14</v>
      </c>
      <c r="G31" s="27">
        <v>197712</v>
      </c>
      <c r="H31" s="10">
        <f t="shared" si="0"/>
        <v>2767968</v>
      </c>
    </row>
    <row r="32" spans="2:8" ht="102" x14ac:dyDescent="0.25">
      <c r="B32" s="14">
        <v>30</v>
      </c>
      <c r="C32" s="25" t="s">
        <v>17</v>
      </c>
      <c r="D32" s="35" t="s">
        <v>59</v>
      </c>
      <c r="E32" s="14" t="s">
        <v>0</v>
      </c>
      <c r="F32" s="13">
        <v>28</v>
      </c>
      <c r="G32" s="27">
        <v>195841</v>
      </c>
      <c r="H32" s="10">
        <f t="shared" si="0"/>
        <v>5483548</v>
      </c>
    </row>
    <row r="33" spans="2:8" ht="63.75" x14ac:dyDescent="0.25">
      <c r="B33" s="14">
        <v>31</v>
      </c>
      <c r="C33" s="25" t="s">
        <v>126</v>
      </c>
      <c r="D33" s="35" t="s">
        <v>40</v>
      </c>
      <c r="E33" s="14" t="s">
        <v>0</v>
      </c>
      <c r="F33" s="13">
        <v>28</v>
      </c>
      <c r="G33" s="27">
        <v>130951</v>
      </c>
      <c r="H33" s="10">
        <f t="shared" si="0"/>
        <v>3666628</v>
      </c>
    </row>
    <row r="34" spans="2:8" ht="89.25" x14ac:dyDescent="0.25">
      <c r="B34" s="14">
        <v>32</v>
      </c>
      <c r="C34" s="25" t="s">
        <v>127</v>
      </c>
      <c r="D34" s="35" t="s">
        <v>54</v>
      </c>
      <c r="E34" s="14" t="s">
        <v>0</v>
      </c>
      <c r="F34" s="13">
        <v>11</v>
      </c>
      <c r="G34" s="27">
        <v>260519</v>
      </c>
      <c r="H34" s="10">
        <f t="shared" si="0"/>
        <v>2865709</v>
      </c>
    </row>
    <row r="35" spans="2:8" ht="25.5" x14ac:dyDescent="0.25">
      <c r="B35" s="14">
        <v>33</v>
      </c>
      <c r="C35" s="25" t="s">
        <v>128</v>
      </c>
      <c r="D35" s="35" t="s">
        <v>55</v>
      </c>
      <c r="E35" s="14" t="s">
        <v>0</v>
      </c>
      <c r="F35" s="13">
        <v>10</v>
      </c>
      <c r="G35" s="27">
        <v>60772</v>
      </c>
      <c r="H35" s="10">
        <f t="shared" si="0"/>
        <v>607720</v>
      </c>
    </row>
    <row r="36" spans="2:8" ht="51" x14ac:dyDescent="0.25">
      <c r="B36" s="14">
        <v>34</v>
      </c>
      <c r="C36" s="25" t="s">
        <v>129</v>
      </c>
      <c r="D36" s="35" t="s">
        <v>47</v>
      </c>
      <c r="E36" s="14" t="s">
        <v>0</v>
      </c>
      <c r="F36" s="13">
        <v>5</v>
      </c>
      <c r="G36" s="27">
        <v>294598</v>
      </c>
      <c r="H36" s="10">
        <f t="shared" si="0"/>
        <v>1472990</v>
      </c>
    </row>
    <row r="37" spans="2:8" ht="38.25" x14ac:dyDescent="0.25">
      <c r="B37" s="14">
        <v>35</v>
      </c>
      <c r="C37" s="25" t="s">
        <v>130</v>
      </c>
      <c r="D37" s="35" t="s">
        <v>48</v>
      </c>
      <c r="E37" s="14" t="s">
        <v>0</v>
      </c>
      <c r="F37" s="13">
        <v>5</v>
      </c>
      <c r="G37" s="27">
        <v>191170</v>
      </c>
      <c r="H37" s="10">
        <f t="shared" si="0"/>
        <v>955850</v>
      </c>
    </row>
    <row r="38" spans="2:8" ht="25.5" x14ac:dyDescent="0.25">
      <c r="B38" s="14">
        <v>36</v>
      </c>
      <c r="C38" s="25" t="s">
        <v>11</v>
      </c>
      <c r="D38" s="35" t="s">
        <v>49</v>
      </c>
      <c r="E38" s="14" t="s">
        <v>0</v>
      </c>
      <c r="F38" s="13">
        <v>5</v>
      </c>
      <c r="G38" s="27">
        <v>115197</v>
      </c>
      <c r="H38" s="10">
        <f t="shared" si="0"/>
        <v>575985</v>
      </c>
    </row>
    <row r="39" spans="2:8" ht="76.5" x14ac:dyDescent="0.25">
      <c r="B39" s="14">
        <v>37</v>
      </c>
      <c r="C39" s="25" t="s">
        <v>12</v>
      </c>
      <c r="D39" s="35" t="s">
        <v>50</v>
      </c>
      <c r="E39" s="14" t="s">
        <v>0</v>
      </c>
      <c r="F39" s="13">
        <v>5</v>
      </c>
      <c r="G39" s="27">
        <v>138555</v>
      </c>
      <c r="H39" s="10">
        <f t="shared" si="0"/>
        <v>692775</v>
      </c>
    </row>
    <row r="40" spans="2:8" ht="25.5" x14ac:dyDescent="0.25">
      <c r="B40" s="14">
        <v>38</v>
      </c>
      <c r="C40" s="25" t="s">
        <v>131</v>
      </c>
      <c r="D40" s="35" t="s">
        <v>51</v>
      </c>
      <c r="E40" s="14" t="s">
        <v>0</v>
      </c>
      <c r="F40" s="13">
        <v>5</v>
      </c>
      <c r="G40" s="27">
        <v>91658</v>
      </c>
      <c r="H40" s="10">
        <f t="shared" si="0"/>
        <v>458290</v>
      </c>
    </row>
    <row r="41" spans="2:8" ht="25.5" x14ac:dyDescent="0.25">
      <c r="B41" s="14">
        <v>39</v>
      </c>
      <c r="C41" s="25" t="s">
        <v>13</v>
      </c>
      <c r="D41" s="35" t="s">
        <v>52</v>
      </c>
      <c r="E41" s="14" t="s">
        <v>0</v>
      </c>
      <c r="F41" s="13">
        <v>25</v>
      </c>
      <c r="G41" s="27">
        <v>26208</v>
      </c>
      <c r="H41" s="10">
        <f t="shared" si="0"/>
        <v>655200</v>
      </c>
    </row>
    <row r="42" spans="2:8" ht="102" x14ac:dyDescent="0.25">
      <c r="B42" s="14">
        <v>40</v>
      </c>
      <c r="C42" s="25" t="s">
        <v>14</v>
      </c>
      <c r="D42" s="35" t="s">
        <v>182</v>
      </c>
      <c r="E42" s="14" t="s">
        <v>0</v>
      </c>
      <c r="F42" s="13">
        <v>5</v>
      </c>
      <c r="G42" s="27">
        <v>250016</v>
      </c>
      <c r="H42" s="10">
        <f t="shared" si="0"/>
        <v>1250080</v>
      </c>
    </row>
    <row r="43" spans="2:8" ht="25.5" x14ac:dyDescent="0.25">
      <c r="B43" s="14">
        <v>41</v>
      </c>
      <c r="C43" s="25" t="s">
        <v>15</v>
      </c>
      <c r="D43" s="35" t="s">
        <v>53</v>
      </c>
      <c r="E43" s="14" t="s">
        <v>0</v>
      </c>
      <c r="F43" s="13">
        <v>5</v>
      </c>
      <c r="G43" s="27">
        <v>216485</v>
      </c>
      <c r="H43" s="10">
        <f t="shared" si="0"/>
        <v>1082425</v>
      </c>
    </row>
    <row r="44" spans="2:8" ht="63.75" x14ac:dyDescent="0.25">
      <c r="B44" s="14">
        <v>42</v>
      </c>
      <c r="C44" s="25" t="s">
        <v>5</v>
      </c>
      <c r="D44" s="35" t="s">
        <v>35</v>
      </c>
      <c r="E44" s="14" t="s">
        <v>0</v>
      </c>
      <c r="F44" s="13">
        <v>25</v>
      </c>
      <c r="G44" s="27">
        <v>202078</v>
      </c>
      <c r="H44" s="10">
        <f t="shared" si="0"/>
        <v>5051950</v>
      </c>
    </row>
    <row r="45" spans="2:8" ht="38.25" x14ac:dyDescent="0.25">
      <c r="B45" s="14">
        <v>43</v>
      </c>
      <c r="C45" s="25" t="s">
        <v>6</v>
      </c>
      <c r="D45" s="35" t="s">
        <v>36</v>
      </c>
      <c r="E45" s="14" t="s">
        <v>0</v>
      </c>
      <c r="F45" s="13">
        <v>25</v>
      </c>
      <c r="G45" s="27">
        <v>87318</v>
      </c>
      <c r="H45" s="10">
        <f t="shared" si="0"/>
        <v>2182950</v>
      </c>
    </row>
    <row r="46" spans="2:8" ht="89.25" x14ac:dyDescent="0.25">
      <c r="B46" s="14">
        <v>44</v>
      </c>
      <c r="C46" s="25" t="s">
        <v>132</v>
      </c>
      <c r="D46" s="35" t="s">
        <v>70</v>
      </c>
      <c r="E46" s="14" t="s">
        <v>0</v>
      </c>
      <c r="F46" s="13">
        <v>2</v>
      </c>
      <c r="G46" s="27">
        <v>480480</v>
      </c>
      <c r="H46" s="10">
        <f t="shared" si="0"/>
        <v>960960</v>
      </c>
    </row>
    <row r="47" spans="2:8" ht="38.25" x14ac:dyDescent="0.25">
      <c r="B47" s="14">
        <v>45</v>
      </c>
      <c r="C47" s="25" t="s">
        <v>133</v>
      </c>
      <c r="D47" s="35" t="s">
        <v>71</v>
      </c>
      <c r="E47" s="14" t="s">
        <v>0</v>
      </c>
      <c r="F47" s="13">
        <v>2</v>
      </c>
      <c r="G47" s="27">
        <v>330330</v>
      </c>
      <c r="H47" s="10">
        <f t="shared" si="0"/>
        <v>660660</v>
      </c>
    </row>
    <row r="48" spans="2:8" ht="38.25" x14ac:dyDescent="0.25">
      <c r="B48" s="14">
        <v>46</v>
      </c>
      <c r="C48" s="25" t="s">
        <v>134</v>
      </c>
      <c r="D48" s="35" t="s">
        <v>72</v>
      </c>
      <c r="E48" s="14" t="s">
        <v>0</v>
      </c>
      <c r="F48" s="13">
        <v>2</v>
      </c>
      <c r="G48" s="27">
        <v>180180</v>
      </c>
      <c r="H48" s="10">
        <f t="shared" si="0"/>
        <v>360360</v>
      </c>
    </row>
    <row r="49" spans="2:8" ht="89.25" x14ac:dyDescent="0.25">
      <c r="B49" s="14">
        <v>47</v>
      </c>
      <c r="C49" s="25" t="s">
        <v>80</v>
      </c>
      <c r="D49" s="35" t="s">
        <v>135</v>
      </c>
      <c r="E49" s="14" t="s">
        <v>0</v>
      </c>
      <c r="F49" s="13">
        <v>2</v>
      </c>
      <c r="G49" s="27">
        <v>120120</v>
      </c>
      <c r="H49" s="10">
        <f t="shared" si="0"/>
        <v>240240</v>
      </c>
    </row>
    <row r="50" spans="2:8" ht="63.75" x14ac:dyDescent="0.25">
      <c r="B50" s="14">
        <v>48</v>
      </c>
      <c r="C50" s="25" t="s">
        <v>81</v>
      </c>
      <c r="D50" s="35" t="s">
        <v>73</v>
      </c>
      <c r="E50" s="14" t="s">
        <v>0</v>
      </c>
      <c r="F50" s="13">
        <v>2</v>
      </c>
      <c r="G50" s="27">
        <v>103897</v>
      </c>
      <c r="H50" s="10">
        <f t="shared" si="0"/>
        <v>207794</v>
      </c>
    </row>
    <row r="51" spans="2:8" ht="38.25" x14ac:dyDescent="0.25">
      <c r="B51" s="14">
        <v>49</v>
      </c>
      <c r="C51" s="25" t="s">
        <v>82</v>
      </c>
      <c r="D51" s="35" t="s">
        <v>74</v>
      </c>
      <c r="E51" s="14" t="s">
        <v>0</v>
      </c>
      <c r="F51" s="13">
        <v>2</v>
      </c>
      <c r="G51" s="27">
        <v>97597</v>
      </c>
      <c r="H51" s="10">
        <f t="shared" si="0"/>
        <v>195194</v>
      </c>
    </row>
    <row r="52" spans="2:8" ht="102" x14ac:dyDescent="0.25">
      <c r="B52" s="14">
        <v>50</v>
      </c>
      <c r="C52" s="25" t="s">
        <v>136</v>
      </c>
      <c r="D52" s="35" t="s">
        <v>137</v>
      </c>
      <c r="E52" s="14" t="s">
        <v>0</v>
      </c>
      <c r="F52" s="13">
        <v>5</v>
      </c>
      <c r="G52" s="27">
        <v>336047</v>
      </c>
      <c r="H52" s="10">
        <f t="shared" si="0"/>
        <v>1680235</v>
      </c>
    </row>
    <row r="53" spans="2:8" ht="38.25" x14ac:dyDescent="0.25">
      <c r="B53" s="14">
        <v>51</v>
      </c>
      <c r="C53" s="25" t="s">
        <v>7</v>
      </c>
      <c r="D53" s="35" t="s">
        <v>61</v>
      </c>
      <c r="E53" s="14" t="s">
        <v>0</v>
      </c>
      <c r="F53" s="13">
        <v>5</v>
      </c>
      <c r="G53" s="27">
        <v>75600</v>
      </c>
      <c r="H53" s="10">
        <f t="shared" si="0"/>
        <v>378000</v>
      </c>
    </row>
    <row r="54" spans="2:8" ht="63.75" x14ac:dyDescent="0.25">
      <c r="B54" s="14">
        <v>52</v>
      </c>
      <c r="C54" s="25" t="s">
        <v>138</v>
      </c>
      <c r="D54" s="35" t="s">
        <v>62</v>
      </c>
      <c r="E54" s="14" t="s">
        <v>0</v>
      </c>
      <c r="F54" s="13">
        <v>5</v>
      </c>
      <c r="G54" s="27">
        <v>139466</v>
      </c>
      <c r="H54" s="10">
        <f t="shared" si="0"/>
        <v>697330</v>
      </c>
    </row>
    <row r="55" spans="2:8" ht="76.5" x14ac:dyDescent="0.25">
      <c r="B55" s="14">
        <v>53</v>
      </c>
      <c r="C55" s="25" t="s">
        <v>139</v>
      </c>
      <c r="D55" s="35" t="s">
        <v>63</v>
      </c>
      <c r="E55" s="14" t="s">
        <v>0</v>
      </c>
      <c r="F55" s="13">
        <v>5</v>
      </c>
      <c r="G55" s="27">
        <v>90956</v>
      </c>
      <c r="H55" s="10">
        <f t="shared" si="0"/>
        <v>454780</v>
      </c>
    </row>
    <row r="56" spans="2:8" ht="38.25" x14ac:dyDescent="0.25">
      <c r="B56" s="14">
        <v>54</v>
      </c>
      <c r="C56" s="25" t="s">
        <v>1</v>
      </c>
      <c r="D56" s="35" t="s">
        <v>60</v>
      </c>
      <c r="E56" s="14" t="s">
        <v>0</v>
      </c>
      <c r="F56" s="13">
        <v>15</v>
      </c>
      <c r="G56" s="27">
        <v>173250</v>
      </c>
      <c r="H56" s="10">
        <f t="shared" si="0"/>
        <v>2598750</v>
      </c>
    </row>
    <row r="57" spans="2:8" ht="38.25" x14ac:dyDescent="0.25">
      <c r="B57" s="14">
        <v>55</v>
      </c>
      <c r="C57" s="25" t="s">
        <v>7</v>
      </c>
      <c r="D57" s="35" t="s">
        <v>61</v>
      </c>
      <c r="E57" s="14" t="s">
        <v>0</v>
      </c>
      <c r="F57" s="13">
        <v>15</v>
      </c>
      <c r="G57" s="27">
        <v>72000</v>
      </c>
      <c r="H57" s="10">
        <f t="shared" si="0"/>
        <v>1080000</v>
      </c>
    </row>
    <row r="58" spans="2:8" ht="63.75" x14ac:dyDescent="0.25">
      <c r="B58" s="14">
        <v>56</v>
      </c>
      <c r="C58" s="25" t="s">
        <v>138</v>
      </c>
      <c r="D58" s="35" t="s">
        <v>62</v>
      </c>
      <c r="E58" s="14" t="s">
        <v>0</v>
      </c>
      <c r="F58" s="13">
        <v>15</v>
      </c>
      <c r="G58" s="27">
        <v>132825</v>
      </c>
      <c r="H58" s="10">
        <f t="shared" si="0"/>
        <v>1992375</v>
      </c>
    </row>
    <row r="59" spans="2:8" ht="76.5" x14ac:dyDescent="0.25">
      <c r="B59" s="14">
        <v>57</v>
      </c>
      <c r="C59" s="25" t="s">
        <v>139</v>
      </c>
      <c r="D59" s="35" t="s">
        <v>63</v>
      </c>
      <c r="E59" s="14" t="s">
        <v>0</v>
      </c>
      <c r="F59" s="13">
        <v>15</v>
      </c>
      <c r="G59" s="27">
        <v>86625</v>
      </c>
      <c r="H59" s="10">
        <f t="shared" si="0"/>
        <v>1299375</v>
      </c>
    </row>
    <row r="60" spans="2:8" ht="25.5" x14ac:dyDescent="0.25">
      <c r="B60" s="14">
        <v>58</v>
      </c>
      <c r="C60" s="25" t="s">
        <v>18</v>
      </c>
      <c r="D60" s="35" t="s">
        <v>64</v>
      </c>
      <c r="E60" s="14" t="s">
        <v>0</v>
      </c>
      <c r="F60" s="13">
        <v>40</v>
      </c>
      <c r="G60" s="27">
        <v>11970</v>
      </c>
      <c r="H60" s="10">
        <f t="shared" si="0"/>
        <v>478800</v>
      </c>
    </row>
    <row r="61" spans="2:8" ht="127.5" customHeight="1" x14ac:dyDescent="0.25">
      <c r="B61" s="14">
        <v>59</v>
      </c>
      <c r="C61" s="25" t="s">
        <v>140</v>
      </c>
      <c r="D61" s="35" t="s">
        <v>65</v>
      </c>
      <c r="E61" s="14" t="s">
        <v>0</v>
      </c>
      <c r="F61" s="13">
        <v>20</v>
      </c>
      <c r="G61" s="27">
        <v>163831</v>
      </c>
      <c r="H61" s="10">
        <f t="shared" si="0"/>
        <v>3276620</v>
      </c>
    </row>
    <row r="62" spans="2:8" ht="114.75" customHeight="1" x14ac:dyDescent="0.25">
      <c r="B62" s="14">
        <v>60</v>
      </c>
      <c r="C62" s="25" t="s">
        <v>77</v>
      </c>
      <c r="D62" s="35" t="s">
        <v>66</v>
      </c>
      <c r="E62" s="14" t="s">
        <v>0</v>
      </c>
      <c r="F62" s="13">
        <v>20</v>
      </c>
      <c r="G62" s="27">
        <v>150724</v>
      </c>
      <c r="H62" s="10">
        <f t="shared" si="0"/>
        <v>3014480</v>
      </c>
    </row>
    <row r="63" spans="2:8" ht="127.5" x14ac:dyDescent="0.25">
      <c r="B63" s="14">
        <v>61</v>
      </c>
      <c r="C63" s="25" t="s">
        <v>134</v>
      </c>
      <c r="D63" s="35" t="s">
        <v>67</v>
      </c>
      <c r="E63" s="14" t="s">
        <v>0</v>
      </c>
      <c r="F63" s="13">
        <v>20</v>
      </c>
      <c r="G63" s="27">
        <v>131065</v>
      </c>
      <c r="H63" s="10">
        <f t="shared" si="0"/>
        <v>2621300</v>
      </c>
    </row>
    <row r="64" spans="2:8" ht="63.75" x14ac:dyDescent="0.25">
      <c r="B64" s="14">
        <v>62</v>
      </c>
      <c r="C64" s="25" t="s">
        <v>19</v>
      </c>
      <c r="D64" s="35" t="s">
        <v>141</v>
      </c>
      <c r="E64" s="14" t="s">
        <v>0</v>
      </c>
      <c r="F64" s="13">
        <v>5</v>
      </c>
      <c r="G64" s="27">
        <v>191400</v>
      </c>
      <c r="H64" s="10">
        <f t="shared" si="0"/>
        <v>957000</v>
      </c>
    </row>
    <row r="65" spans="2:8" ht="63.75" x14ac:dyDescent="0.25">
      <c r="B65" s="14">
        <v>63</v>
      </c>
      <c r="C65" s="25" t="s">
        <v>20</v>
      </c>
      <c r="D65" s="35" t="s">
        <v>75</v>
      </c>
      <c r="E65" s="14" t="s">
        <v>0</v>
      </c>
      <c r="F65" s="13">
        <v>5</v>
      </c>
      <c r="G65" s="27">
        <v>309100</v>
      </c>
      <c r="H65" s="10">
        <f t="shared" si="0"/>
        <v>1545500</v>
      </c>
    </row>
    <row r="66" spans="2:8" ht="89.25" x14ac:dyDescent="0.25">
      <c r="B66" s="14">
        <v>64</v>
      </c>
      <c r="C66" s="25" t="s">
        <v>142</v>
      </c>
      <c r="D66" s="35" t="s">
        <v>143</v>
      </c>
      <c r="E66" s="14" t="s">
        <v>0</v>
      </c>
      <c r="F66" s="13">
        <v>1</v>
      </c>
      <c r="G66" s="27">
        <v>36487</v>
      </c>
      <c r="H66" s="10">
        <f t="shared" si="0"/>
        <v>36487</v>
      </c>
    </row>
    <row r="67" spans="2:8" x14ac:dyDescent="0.25">
      <c r="B67" s="14">
        <v>65</v>
      </c>
      <c r="C67" s="25" t="s">
        <v>183</v>
      </c>
      <c r="D67" s="35" t="s">
        <v>184</v>
      </c>
      <c r="E67" s="14" t="s">
        <v>0</v>
      </c>
      <c r="F67" s="13">
        <v>1</v>
      </c>
      <c r="G67" s="27">
        <v>529375</v>
      </c>
      <c r="H67" s="10">
        <f t="shared" si="0"/>
        <v>529375</v>
      </c>
    </row>
    <row r="68" spans="2:8" ht="127.5" x14ac:dyDescent="0.25">
      <c r="B68" s="14">
        <v>66</v>
      </c>
      <c r="C68" s="25" t="s">
        <v>144</v>
      </c>
      <c r="D68" s="35" t="s">
        <v>145</v>
      </c>
      <c r="E68" s="14" t="s">
        <v>0</v>
      </c>
      <c r="F68" s="13">
        <v>4</v>
      </c>
      <c r="G68" s="27">
        <v>305450</v>
      </c>
      <c r="H68" s="10">
        <f t="shared" ref="H68:H103" si="1">G68*F68</f>
        <v>1221800</v>
      </c>
    </row>
    <row r="69" spans="2:8" ht="63.75" x14ac:dyDescent="0.25">
      <c r="B69" s="14">
        <v>67</v>
      </c>
      <c r="C69" s="25" t="s">
        <v>78</v>
      </c>
      <c r="D69" s="35" t="s">
        <v>146</v>
      </c>
      <c r="E69" s="14" t="s">
        <v>0</v>
      </c>
      <c r="F69" s="13">
        <v>4</v>
      </c>
      <c r="G69" s="27">
        <v>242470</v>
      </c>
      <c r="H69" s="10">
        <f t="shared" si="1"/>
        <v>969880</v>
      </c>
    </row>
    <row r="70" spans="2:8" ht="51" x14ac:dyDescent="0.25">
      <c r="B70" s="14">
        <v>68</v>
      </c>
      <c r="C70" s="25" t="s">
        <v>134</v>
      </c>
      <c r="D70" s="35" t="s">
        <v>147</v>
      </c>
      <c r="E70" s="14" t="s">
        <v>0</v>
      </c>
      <c r="F70" s="13">
        <v>4</v>
      </c>
      <c r="G70" s="27">
        <v>122350</v>
      </c>
      <c r="H70" s="10">
        <f t="shared" si="1"/>
        <v>489400</v>
      </c>
    </row>
    <row r="71" spans="2:8" ht="25.5" x14ac:dyDescent="0.25">
      <c r="B71" s="14">
        <v>69</v>
      </c>
      <c r="C71" s="25" t="s">
        <v>79</v>
      </c>
      <c r="D71" s="35" t="s">
        <v>68</v>
      </c>
      <c r="E71" s="14" t="s">
        <v>0</v>
      </c>
      <c r="F71" s="13">
        <v>8</v>
      </c>
      <c r="G71" s="27">
        <v>99000</v>
      </c>
      <c r="H71" s="10">
        <f t="shared" si="1"/>
        <v>792000</v>
      </c>
    </row>
    <row r="72" spans="2:8" x14ac:dyDescent="0.25">
      <c r="B72" s="14">
        <v>70</v>
      </c>
      <c r="C72" s="25" t="s">
        <v>13</v>
      </c>
      <c r="D72" s="35" t="s">
        <v>69</v>
      </c>
      <c r="E72" s="14" t="s">
        <v>0</v>
      </c>
      <c r="F72" s="13">
        <v>4</v>
      </c>
      <c r="G72" s="27">
        <v>10445</v>
      </c>
      <c r="H72" s="10">
        <f t="shared" si="1"/>
        <v>41780</v>
      </c>
    </row>
    <row r="73" spans="2:8" ht="114.75" x14ac:dyDescent="0.25">
      <c r="B73" s="14">
        <v>71</v>
      </c>
      <c r="C73" s="25" t="s">
        <v>148</v>
      </c>
      <c r="D73" s="35" t="s">
        <v>149</v>
      </c>
      <c r="E73" s="14" t="s">
        <v>0</v>
      </c>
      <c r="F73" s="13">
        <v>1</v>
      </c>
      <c r="G73" s="27">
        <v>694925</v>
      </c>
      <c r="H73" s="10">
        <f t="shared" si="1"/>
        <v>694925</v>
      </c>
    </row>
    <row r="74" spans="2:8" ht="127.5" x14ac:dyDescent="0.25">
      <c r="B74" s="14">
        <v>72</v>
      </c>
      <c r="C74" s="25" t="s">
        <v>150</v>
      </c>
      <c r="D74" s="35" t="s">
        <v>151</v>
      </c>
      <c r="E74" s="14" t="s">
        <v>0</v>
      </c>
      <c r="F74" s="13">
        <v>1</v>
      </c>
      <c r="G74" s="27">
        <v>694925</v>
      </c>
      <c r="H74" s="10">
        <f t="shared" si="1"/>
        <v>694925</v>
      </c>
    </row>
    <row r="75" spans="2:8" ht="140.25" x14ac:dyDescent="0.25">
      <c r="B75" s="14">
        <v>73</v>
      </c>
      <c r="C75" s="25" t="s">
        <v>152</v>
      </c>
      <c r="D75" s="35" t="s">
        <v>153</v>
      </c>
      <c r="E75" s="14" t="s">
        <v>0</v>
      </c>
      <c r="F75" s="13">
        <v>250</v>
      </c>
      <c r="G75" s="27">
        <v>24948</v>
      </c>
      <c r="H75" s="10">
        <f t="shared" si="1"/>
        <v>6237000</v>
      </c>
    </row>
    <row r="76" spans="2:8" ht="89.25" x14ac:dyDescent="0.25">
      <c r="B76" s="14">
        <v>74</v>
      </c>
      <c r="C76" s="6" t="s">
        <v>100</v>
      </c>
      <c r="D76" s="32" t="s">
        <v>97</v>
      </c>
      <c r="E76" s="14" t="s">
        <v>0</v>
      </c>
      <c r="F76" s="13">
        <v>90</v>
      </c>
      <c r="G76" s="11">
        <v>340000</v>
      </c>
      <c r="H76" s="10">
        <f t="shared" si="1"/>
        <v>30600000</v>
      </c>
    </row>
    <row r="77" spans="2:8" ht="102" x14ac:dyDescent="0.25">
      <c r="B77" s="14">
        <v>75</v>
      </c>
      <c r="C77" s="6" t="s">
        <v>96</v>
      </c>
      <c r="D77" s="32" t="s">
        <v>98</v>
      </c>
      <c r="E77" s="14" t="s">
        <v>0</v>
      </c>
      <c r="F77" s="13">
        <v>90</v>
      </c>
      <c r="G77" s="11">
        <v>175000</v>
      </c>
      <c r="H77" s="10">
        <f t="shared" si="1"/>
        <v>15750000</v>
      </c>
    </row>
    <row r="78" spans="2:8" ht="69.75" customHeight="1" x14ac:dyDescent="0.25">
      <c r="B78" s="14">
        <v>76</v>
      </c>
      <c r="C78" s="6" t="s">
        <v>154</v>
      </c>
      <c r="D78" s="32" t="s">
        <v>99</v>
      </c>
      <c r="E78" s="14" t="s">
        <v>0</v>
      </c>
      <c r="F78" s="13">
        <v>90</v>
      </c>
      <c r="G78" s="28">
        <v>135000</v>
      </c>
      <c r="H78" s="10">
        <f t="shared" si="1"/>
        <v>12150000</v>
      </c>
    </row>
    <row r="79" spans="2:8" ht="57" customHeight="1" x14ac:dyDescent="0.25">
      <c r="B79" s="14">
        <v>77</v>
      </c>
      <c r="C79" s="6" t="s">
        <v>144</v>
      </c>
      <c r="D79" s="35" t="s">
        <v>86</v>
      </c>
      <c r="E79" s="14" t="s">
        <v>0</v>
      </c>
      <c r="F79" s="13">
        <v>75</v>
      </c>
      <c r="G79" s="10">
        <v>277100</v>
      </c>
      <c r="H79" s="10">
        <f t="shared" si="1"/>
        <v>20782500</v>
      </c>
    </row>
    <row r="80" spans="2:8" ht="102" x14ac:dyDescent="0.25">
      <c r="B80" s="14">
        <v>78</v>
      </c>
      <c r="C80" s="6" t="s">
        <v>155</v>
      </c>
      <c r="D80" s="35" t="s">
        <v>156</v>
      </c>
      <c r="E80" s="14" t="s">
        <v>0</v>
      </c>
      <c r="F80" s="13">
        <v>75</v>
      </c>
      <c r="G80" s="10">
        <v>225050</v>
      </c>
      <c r="H80" s="10">
        <f t="shared" si="1"/>
        <v>16878750</v>
      </c>
    </row>
    <row r="81" spans="2:8" ht="51" x14ac:dyDescent="0.25">
      <c r="B81" s="14">
        <v>79</v>
      </c>
      <c r="C81" s="6" t="s">
        <v>157</v>
      </c>
      <c r="D81" s="35" t="s">
        <v>87</v>
      </c>
      <c r="E81" s="14" t="s">
        <v>0</v>
      </c>
      <c r="F81" s="13">
        <v>75</v>
      </c>
      <c r="G81" s="10">
        <v>118100</v>
      </c>
      <c r="H81" s="10">
        <f t="shared" si="1"/>
        <v>8857500</v>
      </c>
    </row>
    <row r="82" spans="2:8" ht="114.75" x14ac:dyDescent="0.25">
      <c r="B82" s="14">
        <v>80</v>
      </c>
      <c r="C82" s="6" t="s">
        <v>158</v>
      </c>
      <c r="D82" s="35" t="s">
        <v>88</v>
      </c>
      <c r="E82" s="14" t="s">
        <v>0</v>
      </c>
      <c r="F82" s="13">
        <v>10</v>
      </c>
      <c r="G82" s="10">
        <v>220150</v>
      </c>
      <c r="H82" s="10">
        <f t="shared" si="1"/>
        <v>2201500</v>
      </c>
    </row>
    <row r="83" spans="2:8" ht="25.5" x14ac:dyDescent="0.25">
      <c r="B83" s="14">
        <v>81</v>
      </c>
      <c r="C83" s="18" t="s">
        <v>159</v>
      </c>
      <c r="D83" s="35" t="s">
        <v>89</v>
      </c>
      <c r="E83" s="14" t="s">
        <v>0</v>
      </c>
      <c r="F83" s="13">
        <v>10</v>
      </c>
      <c r="G83" s="10">
        <v>95100</v>
      </c>
      <c r="H83" s="10">
        <f t="shared" si="1"/>
        <v>951000</v>
      </c>
    </row>
    <row r="84" spans="2:8" ht="89.25" x14ac:dyDescent="0.25">
      <c r="B84" s="14">
        <v>82</v>
      </c>
      <c r="C84" s="18" t="s">
        <v>160</v>
      </c>
      <c r="D84" s="35" t="s">
        <v>90</v>
      </c>
      <c r="E84" s="14" t="s">
        <v>0</v>
      </c>
      <c r="F84" s="29">
        <v>10</v>
      </c>
      <c r="G84" s="30">
        <v>183000</v>
      </c>
      <c r="H84" s="10">
        <f t="shared" si="1"/>
        <v>1830000</v>
      </c>
    </row>
    <row r="85" spans="2:8" ht="54" customHeight="1" x14ac:dyDescent="0.25">
      <c r="B85" s="14">
        <v>83</v>
      </c>
      <c r="C85" s="18" t="s">
        <v>161</v>
      </c>
      <c r="D85" s="35" t="s">
        <v>91</v>
      </c>
      <c r="E85" s="14" t="s">
        <v>0</v>
      </c>
      <c r="F85" s="14">
        <v>5</v>
      </c>
      <c r="G85" s="30">
        <v>122000</v>
      </c>
      <c r="H85" s="10">
        <f t="shared" si="1"/>
        <v>610000</v>
      </c>
    </row>
    <row r="86" spans="2:8" ht="108" customHeight="1" x14ac:dyDescent="0.25">
      <c r="B86" s="14">
        <v>84</v>
      </c>
      <c r="C86" s="18" t="s">
        <v>162</v>
      </c>
      <c r="D86" s="35" t="s">
        <v>92</v>
      </c>
      <c r="E86" s="14" t="s">
        <v>0</v>
      </c>
      <c r="F86" s="14">
        <v>5</v>
      </c>
      <c r="G86" s="10">
        <v>450100</v>
      </c>
      <c r="H86" s="10">
        <f t="shared" si="1"/>
        <v>2250500</v>
      </c>
    </row>
    <row r="87" spans="2:8" ht="25.5" x14ac:dyDescent="0.25">
      <c r="B87" s="14">
        <v>85</v>
      </c>
      <c r="C87" s="18" t="s">
        <v>159</v>
      </c>
      <c r="D87" s="35" t="s">
        <v>89</v>
      </c>
      <c r="E87" s="14" t="s">
        <v>0</v>
      </c>
      <c r="F87" s="14">
        <v>5</v>
      </c>
      <c r="G87" s="10">
        <v>95100</v>
      </c>
      <c r="H87" s="10">
        <f t="shared" si="1"/>
        <v>475500</v>
      </c>
    </row>
    <row r="88" spans="2:8" ht="55.5" customHeight="1" x14ac:dyDescent="0.25">
      <c r="B88" s="14">
        <v>86</v>
      </c>
      <c r="C88" s="18" t="s">
        <v>160</v>
      </c>
      <c r="D88" s="35" t="s">
        <v>90</v>
      </c>
      <c r="E88" s="14" t="s">
        <v>0</v>
      </c>
      <c r="F88" s="14">
        <v>5</v>
      </c>
      <c r="G88" s="10">
        <v>183000</v>
      </c>
      <c r="H88" s="10">
        <f t="shared" si="1"/>
        <v>915000</v>
      </c>
    </row>
    <row r="89" spans="2:8" ht="12.75" customHeight="1" x14ac:dyDescent="0.25">
      <c r="B89" s="14">
        <v>87</v>
      </c>
      <c r="C89" s="18" t="s">
        <v>161</v>
      </c>
      <c r="D89" s="35" t="s">
        <v>91</v>
      </c>
      <c r="E89" s="14" t="s">
        <v>0</v>
      </c>
      <c r="F89" s="14">
        <v>5</v>
      </c>
      <c r="G89" s="10">
        <v>122000</v>
      </c>
      <c r="H89" s="10">
        <f t="shared" si="1"/>
        <v>610000</v>
      </c>
    </row>
    <row r="90" spans="2:8" ht="63.75" x14ac:dyDescent="0.25">
      <c r="B90" s="14">
        <v>88</v>
      </c>
      <c r="C90" s="18" t="s">
        <v>163</v>
      </c>
      <c r="D90" s="35" t="s">
        <v>93</v>
      </c>
      <c r="E90" s="14" t="s">
        <v>0</v>
      </c>
      <c r="F90" s="14">
        <v>5</v>
      </c>
      <c r="G90" s="10">
        <v>172000</v>
      </c>
      <c r="H90" s="10">
        <f t="shared" si="1"/>
        <v>860000</v>
      </c>
    </row>
    <row r="91" spans="2:8" ht="25.5" x14ac:dyDescent="0.25">
      <c r="B91" s="14">
        <v>89</v>
      </c>
      <c r="C91" s="18" t="s">
        <v>164</v>
      </c>
      <c r="D91" s="35" t="s">
        <v>94</v>
      </c>
      <c r="E91" s="14" t="s">
        <v>0</v>
      </c>
      <c r="F91" s="14">
        <v>30</v>
      </c>
      <c r="G91" s="10">
        <v>17000</v>
      </c>
      <c r="H91" s="10">
        <f t="shared" si="1"/>
        <v>510000</v>
      </c>
    </row>
    <row r="92" spans="2:8" ht="102" x14ac:dyDescent="0.25">
      <c r="B92" s="14">
        <v>90</v>
      </c>
      <c r="C92" s="25" t="s">
        <v>165</v>
      </c>
      <c r="D92" s="35" t="s">
        <v>95</v>
      </c>
      <c r="E92" s="14" t="s">
        <v>0</v>
      </c>
      <c r="F92" s="13">
        <v>5</v>
      </c>
      <c r="G92" s="10">
        <v>388800</v>
      </c>
      <c r="H92" s="10">
        <f t="shared" si="1"/>
        <v>1944000</v>
      </c>
    </row>
    <row r="93" spans="2:8" ht="82.5" customHeight="1" x14ac:dyDescent="0.25">
      <c r="B93" s="14">
        <v>91</v>
      </c>
      <c r="C93" s="31" t="s">
        <v>144</v>
      </c>
      <c r="D93" s="35" t="s">
        <v>166</v>
      </c>
      <c r="E93" s="14" t="s">
        <v>0</v>
      </c>
      <c r="F93" s="14">
        <v>10</v>
      </c>
      <c r="G93" s="10">
        <v>575000</v>
      </c>
      <c r="H93" s="10">
        <f t="shared" si="1"/>
        <v>5750000</v>
      </c>
    </row>
    <row r="94" spans="2:8" ht="80.25" customHeight="1" x14ac:dyDescent="0.25">
      <c r="B94" s="14">
        <v>92</v>
      </c>
      <c r="C94" s="31" t="s">
        <v>155</v>
      </c>
      <c r="D94" s="35" t="s">
        <v>156</v>
      </c>
      <c r="E94" s="14" t="s">
        <v>0</v>
      </c>
      <c r="F94" s="14">
        <v>10</v>
      </c>
      <c r="G94" s="10">
        <v>225050</v>
      </c>
      <c r="H94" s="10">
        <f t="shared" si="1"/>
        <v>2250500</v>
      </c>
    </row>
    <row r="95" spans="2:8" ht="79.5" customHeight="1" x14ac:dyDescent="0.25">
      <c r="B95" s="14">
        <v>93</v>
      </c>
      <c r="C95" s="31" t="s">
        <v>161</v>
      </c>
      <c r="D95" s="35" t="s">
        <v>167</v>
      </c>
      <c r="E95" s="14" t="s">
        <v>0</v>
      </c>
      <c r="F95" s="14">
        <v>10</v>
      </c>
      <c r="G95" s="10">
        <v>300250</v>
      </c>
      <c r="H95" s="10">
        <f t="shared" si="1"/>
        <v>3002500</v>
      </c>
    </row>
    <row r="96" spans="2:8" ht="51" x14ac:dyDescent="0.25">
      <c r="B96" s="14">
        <v>94</v>
      </c>
      <c r="C96" s="31" t="s">
        <v>168</v>
      </c>
      <c r="D96" s="35" t="s">
        <v>169</v>
      </c>
      <c r="E96" s="14" t="s">
        <v>0</v>
      </c>
      <c r="F96" s="14">
        <v>10</v>
      </c>
      <c r="G96" s="10">
        <v>154350</v>
      </c>
      <c r="H96" s="10">
        <f t="shared" si="1"/>
        <v>1543500</v>
      </c>
    </row>
    <row r="97" spans="2:10" ht="51" x14ac:dyDescent="0.25">
      <c r="B97" s="14">
        <v>95</v>
      </c>
      <c r="C97" s="31" t="s">
        <v>170</v>
      </c>
      <c r="D97" s="35" t="s">
        <v>169</v>
      </c>
      <c r="E97" s="14" t="s">
        <v>0</v>
      </c>
      <c r="F97" s="14">
        <v>10</v>
      </c>
      <c r="G97" s="10">
        <v>325050</v>
      </c>
      <c r="H97" s="10">
        <f t="shared" si="1"/>
        <v>3250500</v>
      </c>
    </row>
    <row r="98" spans="2:10" ht="51" x14ac:dyDescent="0.25">
      <c r="B98" s="14">
        <v>96</v>
      </c>
      <c r="C98" s="31" t="s">
        <v>171</v>
      </c>
      <c r="D98" s="35" t="s">
        <v>172</v>
      </c>
      <c r="E98" s="14" t="s">
        <v>0</v>
      </c>
      <c r="F98" s="14">
        <v>5</v>
      </c>
      <c r="G98" s="10">
        <v>316800</v>
      </c>
      <c r="H98" s="10">
        <f t="shared" si="1"/>
        <v>1584000</v>
      </c>
    </row>
    <row r="99" spans="2:10" ht="51" x14ac:dyDescent="0.25">
      <c r="B99" s="14">
        <v>97</v>
      </c>
      <c r="C99" s="31" t="s">
        <v>173</v>
      </c>
      <c r="D99" s="35" t="s">
        <v>172</v>
      </c>
      <c r="E99" s="14" t="s">
        <v>0</v>
      </c>
      <c r="F99" s="14">
        <v>5</v>
      </c>
      <c r="G99" s="10">
        <v>219300</v>
      </c>
      <c r="H99" s="10">
        <f t="shared" si="1"/>
        <v>1096500</v>
      </c>
      <c r="I99" s="33"/>
      <c r="J99" s="33"/>
    </row>
    <row r="100" spans="2:10" ht="51" x14ac:dyDescent="0.25">
      <c r="B100" s="14">
        <v>98</v>
      </c>
      <c r="C100" s="31" t="s">
        <v>174</v>
      </c>
      <c r="D100" s="35" t="s">
        <v>175</v>
      </c>
      <c r="E100" s="14" t="s">
        <v>0</v>
      </c>
      <c r="F100" s="14">
        <v>5</v>
      </c>
      <c r="G100" s="14">
        <v>227500</v>
      </c>
      <c r="H100" s="10">
        <f t="shared" si="1"/>
        <v>1137500</v>
      </c>
      <c r="I100" s="33"/>
      <c r="J100" s="33"/>
    </row>
    <row r="101" spans="2:10" ht="127.5" x14ac:dyDescent="0.25">
      <c r="B101" s="14">
        <v>99</v>
      </c>
      <c r="C101" s="25" t="s">
        <v>176</v>
      </c>
      <c r="D101" s="35" t="s">
        <v>177</v>
      </c>
      <c r="E101" s="14" t="s">
        <v>0</v>
      </c>
      <c r="F101" s="13">
        <v>20</v>
      </c>
      <c r="G101" s="10">
        <v>265720</v>
      </c>
      <c r="H101" s="10">
        <f t="shared" si="1"/>
        <v>5314400</v>
      </c>
      <c r="I101" s="33"/>
      <c r="J101" s="33"/>
    </row>
    <row r="102" spans="2:10" ht="89.25" x14ac:dyDescent="0.25">
      <c r="B102" s="14">
        <v>100</v>
      </c>
      <c r="C102" s="25" t="s">
        <v>178</v>
      </c>
      <c r="D102" s="35" t="s">
        <v>179</v>
      </c>
      <c r="E102" s="14" t="s">
        <v>0</v>
      </c>
      <c r="F102" s="13">
        <v>20</v>
      </c>
      <c r="G102" s="10">
        <v>183820</v>
      </c>
      <c r="H102" s="10">
        <f t="shared" si="1"/>
        <v>3676400</v>
      </c>
      <c r="I102" s="33"/>
      <c r="J102" s="33"/>
    </row>
    <row r="103" spans="2:10" ht="153" x14ac:dyDescent="0.25">
      <c r="B103" s="14">
        <v>101</v>
      </c>
      <c r="C103" s="25" t="s">
        <v>180</v>
      </c>
      <c r="D103" s="35" t="s">
        <v>181</v>
      </c>
      <c r="E103" s="14" t="s">
        <v>0</v>
      </c>
      <c r="F103" s="13">
        <v>20</v>
      </c>
      <c r="G103" s="10">
        <v>83720</v>
      </c>
      <c r="H103" s="10">
        <f t="shared" si="1"/>
        <v>1674400</v>
      </c>
      <c r="I103" s="33"/>
      <c r="J103" s="33"/>
    </row>
    <row r="104" spans="2:10" x14ac:dyDescent="0.25">
      <c r="H104" s="20"/>
    </row>
    <row r="105" spans="2:10" x14ac:dyDescent="0.25">
      <c r="H105" s="16"/>
    </row>
    <row r="106" spans="2:10" x14ac:dyDescent="0.25">
      <c r="H106" s="16"/>
    </row>
    <row r="107" spans="2:10" x14ac:dyDescent="0.25">
      <c r="H107" s="16"/>
    </row>
    <row r="108" spans="2:10" x14ac:dyDescent="0.25">
      <c r="H108" s="16"/>
    </row>
    <row r="109" spans="2:10" x14ac:dyDescent="0.25">
      <c r="H109" s="16"/>
    </row>
  </sheetData>
  <mergeCells count="1">
    <mergeCell ref="E1:H1"/>
  </mergeCells>
  <pageMargins left="0.31496062992125984" right="0.31496062992125984" top="0.35433070866141736" bottom="0.35433070866141736" header="0.31496062992125984" footer="0.31496062992125984"/>
  <pageSetup paperSize="9" scale="8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2025-01-15T07:15:48Z</dcterms:modified>
</cp:coreProperties>
</file>