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105" windowWidth="20730" windowHeight="9975"/>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16" i="1" l="1"/>
  <c r="G8" i="1" l="1"/>
  <c r="G9" i="1"/>
  <c r="G10" i="1"/>
  <c r="G11" i="1"/>
  <c r="G12" i="1"/>
  <c r="G13" i="1"/>
  <c r="G14" i="1"/>
  <c r="G17" i="1" l="1"/>
  <c r="G15" i="1"/>
</calcChain>
</file>

<file path=xl/sharedStrings.xml><?xml version="1.0" encoding="utf-8"?>
<sst xmlns="http://schemas.openxmlformats.org/spreadsheetml/2006/main" count="43" uniqueCount="34">
  <si>
    <t>Приложение 1</t>
  </si>
  <si>
    <t>1.</t>
  </si>
  <si>
    <t>2.</t>
  </si>
  <si>
    <t>3.</t>
  </si>
  <si>
    <t>№ п/п</t>
  </si>
  <si>
    <t>Ед. изм.</t>
  </si>
  <si>
    <t>Количество для закупа</t>
  </si>
  <si>
    <t>Сумма для закупа</t>
  </si>
  <si>
    <t>Общий итог:</t>
  </si>
  <si>
    <t>Наименование товара</t>
  </si>
  <si>
    <t xml:space="preserve">Характеристика </t>
  </si>
  <si>
    <t>шт</t>
  </si>
  <si>
    <t>Место поставки: ГКП на ПХВ "Городская  больница скорой неотложной помощи" г.Алматы, ул. Казыбек би, 96</t>
  </si>
  <si>
    <t xml:space="preserve">Расчетная цена на 2017 год </t>
  </si>
  <si>
    <t>Все изделия медицинского назначения, включенные в тендерную заявку, должны соответсвовать Главе 4, Правил
организации и проведения закупа лекарственных средств, профилактических (иммунобиологических, диагностических, дезинфицирующих) препаратов, изделий медицинского назначения и медицинской техники, фармацевтических услуг по оказанию гарантированного объема бесплатной медицинской помощи и медицинской помощи в системе обязательного социального медицинского страхования</t>
  </si>
  <si>
    <t>Срок поставки: в течение 2017 года по заявке Заказчика.</t>
  </si>
  <si>
    <t xml:space="preserve">Капиллярный диализатор с площадью мембраны 1,5-1,7 м2. Для аппаратов 
«Искусственная почка» производства INNOVA "Gambro Dasco S.p.A"
</t>
  </si>
  <si>
    <t>Капиллярный диализатор с площадью мембраны 2,0-2,2 м2. Для аппаратов 
«Искусственная почка» производства INNOVA "Gambro Dasco S.p.A"</t>
  </si>
  <si>
    <t>Тип – капиллярный. Синтетическая мембрана – сополимер полиамида. Площадь мембраны 2,0-2,2 м2. Объем заполнения не более 123 мл. Коэффициент ультрафильтрации (условия измерения: бычья кровь, гематокрит 32%, белок крови 60 г/л, температура 37ºС) от 14 до 16 мл/час*мм рт.ст. КоА для мочевины не менее 1265. Внутренний диаметр волокна  не менее 215 µm. Толщина стенки волокна не менее 50 µm. Максимальное трансмембранное давление не менее 600 мм Hg. Клиренс веществ (мл/мин) не менее: 
- мочевина 275
- креатинин 246
- фосфаты 218
- витамин В12 131
(при кровотоке 300 мл/мин, потоке диализата 500мл/мин).
Метод стерилизации: автоклавирование.
Для аппаратов «Искусственная почка» производства INNOVA "Gambro Dasco S.p.A"</t>
  </si>
  <si>
    <t>Тип – капиллярный. Синтетическая мембрана – сополимер полиамида. Площадь мембраны 1as,5-1,7 м2. Объем заполнения не более 104 мл. Коэффициент ультрафильтрации (условия измерения: бычья кровь, гематокрит 32%, белок крови 60 г/л, температура 37ºС) от 11 до 14 мл/час*мм рт.ст. КоА для мочевины не менее 1025. Внутренний диаметр волокна  не менее 215 µm. Толщина стенки волокна не менее 50 µm. Максимальное трансмембранное давление не менее 600 мм Hg. Клиренс веществ (мл/мин) не менее: 
- мочевина 194
- креатинин 179
- фосфаты 163
- витамин В12 101
(при кровотоке 200 мл/мин, потоке диализата 500мл/мин).
Метод стерилизации: автоклавирование.
Для аппаратов «Искусственная почка» производства INNOVA "Gambro Dasco S.p.A"</t>
  </si>
  <si>
    <t>Фистульная игла  артериальная  16G. Для аппаратов «Искусственная почка» производства INNOVA "Gambro Dasco S.p.A"</t>
  </si>
  <si>
    <t>Фистульная игла    16G.*25  *300.дополнительное боковое  отверстие, вращающиеся крылышки, зажим  красного цвета. Для аппаратов «Искусственная почка» производства INNOVA "Gambro Dasco S.p.A"</t>
  </si>
  <si>
    <t>Фистульная игла  венозная  16G. Для аппаратов «Искусственная почка» производства INNOVA "Gambro Dasco S.p.A"</t>
  </si>
  <si>
    <t>Фистульная игла  16G.*25  *300.  Без бокового  отверстия, вращающиеся крылышки, зажим синего  цвета. Для аппаратов «Искусственная почка» производства INNOVA "Gambro Dasco S.p.A"</t>
  </si>
  <si>
    <t>Картридж типа BiCart бикарбонатный. Для аппаратов «Искусственная почка» производства INNOVA "Gambro Dasco S.p.A"</t>
  </si>
  <si>
    <t xml:space="preserve">Сухой бикарбонатный концентрат. Полипропиленовый контейнер. Состав: NaHCO3 – не менее 720 г. Для аппаратов «Искусственная почка» производства INNOVA "Gambro Dasco S.p.A"
</t>
  </si>
  <si>
    <t>Картридж для гемодиализа. Для аппаратов «Искусственная почка» производства INNOVA "Gambro Dasco S.p.A"</t>
  </si>
  <si>
    <t xml:space="preserve">Картридж кровопроводящих магистралей с воздушными ловушками: сегмент насоса крови – 6 мм, объем заполнения – не более 110 мл. Для аппаратов «Искусственная почка» производства INNOVA "Gambro Dasco S.p.A"
</t>
  </si>
  <si>
    <t>Раствор лимонной кислоты для обработки аппаратов искусственной почки 6 л</t>
  </si>
  <si>
    <t>Готовый диализный концентрат для одновременного применения с картриджем, совместим со всеми аппаратами. Для аппаратов «Искусственная почка» производства INNOVA "Gambro Dasco S.p.A"
.</t>
  </si>
  <si>
    <t xml:space="preserve">Лимонная кислота 50% раствор в канистрах по 6 литров
 Используется для тепло-дезинфекции, очищения, декальцификации  гемодиализных аппаратов, путём промывки.
Эффективна при температурах от 60 до 83 °С в зависимости от рекомендаций производителей гемодиализных аппаратов.
Оказывает бактерицидное, фунгицидное, туберкулоцидное, противовирусное (в т.ч. Парвовирусы, Вирус Гепатита В, Вирус Гепатита С, ВИЧ) действие.
Регулирует pH.
Активное вещество включено  в перечень  DGHM (Немецкого общества гигиены и микробиологии)
Физические данные: Прозрачная бесцветная жидкость
pH: 1 - 2
Плотность (20°С): 1,2 гр/мл
Состав: 1000 мл содержат 500 гр обезвоженной лимонной кислоты.
Для дезинфекции используется 120 мл раствора. Время дезинфекции, в зависимости от конфигурации аппарата "искусственная почка" и рекомендаций производителя, от 15 до 20 минут. Для аппаратов «Искусственная почка» производства INNOVA "Gambro Dasco S.p.A"
</t>
  </si>
  <si>
    <t>Перечень закупаемых изделий медицинского назначения на 2017 год</t>
  </si>
  <si>
    <t>Центральный венозный катетер</t>
  </si>
  <si>
    <t>Устройство для фильтрации. Для аппаратов «Искусственная почка» производства INNOVA "Gambro Dasco S.p.A"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</si>
</sst>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Red]\-#,##0.00"/>
    <numFmt numFmtId="165" formatCode="#,##0.00_р_."/>
  </numFmts>
  <fonts count="10" x14ac:knownFonts="1">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charset val="204"/>
    </font>
    <font>
      <sz val="10"/>
      <name val="Helv"/>
    </font>
    <font>
      <sz val="9"/>
      <color theme="1"/>
      <name val="Times New Roman"/>
      <family val="1"/>
      <charset val="204"/>
    </font>
    <font>
      <sz val="10"/>
      <color indexed="8"/>
      <name val="Times New Roman"/>
      <family val="1"/>
      <charset val="204"/>
    </font>
    <font>
      <sz val="10"/>
      <name val="Times New Roman"/>
      <family val="1"/>
      <charset val="204"/>
    </font>
    <font>
      <b/>
      <sz val="1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alignment horizontal="center"/>
    </xf>
    <xf numFmtId="0" fontId="4" fillId="0" borderId="0"/>
    <xf numFmtId="0" fontId="3" fillId="0" borderId="0">
      <alignment horizontal="center"/>
    </xf>
    <xf numFmtId="43" fontId="2" fillId="0" borderId="0" applyFont="0" applyFill="0" applyBorder="0" applyAlignment="0" applyProtection="0"/>
  </cellStyleXfs>
  <cellXfs count="37">
    <xf numFmtId="0" fontId="0" fillId="0" borderId="0" xfId="0"/>
    <xf numFmtId="0" fontId="5" fillId="0" borderId="0" xfId="0" applyFont="1"/>
    <xf numFmtId="0" fontId="6" fillId="0" borderId="1" xfId="0" applyFont="1" applyFill="1" applyBorder="1" applyAlignment="1">
      <alignment horizontal="left" vertical="center" wrapText="1"/>
    </xf>
    <xf numFmtId="3" fontId="7" fillId="0" borderId="1" xfId="0" applyNumberFormat="1" applyFont="1" applyFill="1" applyBorder="1" applyAlignment="1">
      <alignment horizontal="center" vertical="center" wrapText="1"/>
    </xf>
    <xf numFmtId="0" fontId="5" fillId="0" borderId="0" xfId="0" applyFont="1" applyFill="1"/>
    <xf numFmtId="0" fontId="5" fillId="0" borderId="0" xfId="0" applyFont="1" applyFill="1" applyAlignment="1">
      <alignment horizontal="center" vertical="center"/>
    </xf>
    <xf numFmtId="0" fontId="8" fillId="0" borderId="0" xfId="2" applyFont="1" applyFill="1" applyBorder="1" applyAlignment="1">
      <alignment horizontal="center" vertical="center" wrapText="1"/>
    </xf>
    <xf numFmtId="0" fontId="7" fillId="0" borderId="0" xfId="0" applyFont="1" applyFill="1" applyBorder="1" applyAlignment="1">
      <alignment wrapText="1"/>
    </xf>
    <xf numFmtId="0" fontId="7" fillId="0" borderId="0" xfId="2"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65"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1" fontId="7" fillId="0" borderId="4" xfId="0" applyNumberFormat="1"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165" fontId="7" fillId="0" borderId="3" xfId="0" applyNumberFormat="1" applyFont="1" applyFill="1" applyBorder="1" applyAlignment="1">
      <alignment horizontal="center" vertical="center" wrapText="1"/>
    </xf>
    <xf numFmtId="165"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1" fontId="8" fillId="2" borderId="1" xfId="0" applyNumberFormat="1" applyFont="1" applyFill="1" applyBorder="1" applyAlignment="1">
      <alignment horizontal="center" vertical="center" wrapText="1"/>
    </xf>
    <xf numFmtId="1" fontId="7" fillId="3" borderId="1" xfId="0" applyNumberFormat="1" applyFont="1" applyFill="1" applyBorder="1" applyAlignment="1">
      <alignment horizontal="left" vertical="center" wrapText="1"/>
    </xf>
    <xf numFmtId="1" fontId="7" fillId="3" borderId="1" xfId="0" applyNumberFormat="1" applyFont="1" applyFill="1" applyBorder="1" applyAlignment="1">
      <alignment horizontal="center" vertical="center" wrapText="1"/>
    </xf>
    <xf numFmtId="1" fontId="7" fillId="3" borderId="4" xfId="0" applyNumberFormat="1" applyFont="1" applyFill="1" applyBorder="1" applyAlignment="1">
      <alignment horizontal="center" vertical="center" wrapText="1"/>
    </xf>
    <xf numFmtId="3" fontId="7" fillId="3"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3" fontId="7" fillId="3" borderId="1" xfId="1" applyNumberFormat="1" applyFont="1" applyFill="1" applyBorder="1" applyAlignment="1">
      <alignment horizontal="center" vertical="center" wrapText="1"/>
    </xf>
    <xf numFmtId="0" fontId="8" fillId="0" borderId="0" xfId="2" applyFont="1" applyFill="1" applyBorder="1" applyAlignment="1">
      <alignment horizontal="right" vertical="center" wrapText="1"/>
    </xf>
    <xf numFmtId="0" fontId="7" fillId="0" borderId="0" xfId="2" applyFont="1" applyFill="1" applyBorder="1" applyAlignment="1">
      <alignment horizontal="left" vertical="center" wrapText="1"/>
    </xf>
  </cellXfs>
  <cellStyles count="5">
    <cellStyle name="Обычный" xfId="0" builtinId="0"/>
    <cellStyle name="Обычный 2" xfId="1"/>
    <cellStyle name="Обычный_Лист1" xfId="2"/>
    <cellStyle name="Стиль 1" xfId="3"/>
    <cellStyle name="Финансовы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topLeftCell="A10" zoomScale="80" zoomScaleNormal="80" workbookViewId="0">
      <selection activeCell="J14" sqref="J14"/>
    </sheetView>
  </sheetViews>
  <sheetFormatPr defaultRowHeight="12" x14ac:dyDescent="0.2"/>
  <cols>
    <col min="1" max="1" width="5" style="1" customWidth="1"/>
    <col min="2" max="2" width="23.28515625" style="1" customWidth="1"/>
    <col min="3" max="3" width="60.5703125" style="1" customWidth="1"/>
    <col min="4" max="4" width="6" style="1" customWidth="1"/>
    <col min="5" max="5" width="9.140625" style="1" bestFit="1" customWidth="1"/>
    <col min="6" max="6" width="11.42578125" style="1" customWidth="1"/>
    <col min="7" max="7" width="14.85546875" style="1" bestFit="1" customWidth="1"/>
    <col min="8" max="16384" width="9.140625" style="1"/>
  </cols>
  <sheetData>
    <row r="1" spans="1:11" ht="15" customHeight="1" x14ac:dyDescent="0.2">
      <c r="A1" s="6"/>
      <c r="B1" s="7"/>
      <c r="C1" s="6"/>
      <c r="D1" s="6"/>
      <c r="E1" s="6"/>
      <c r="F1" s="35" t="s">
        <v>0</v>
      </c>
      <c r="G1" s="35"/>
    </row>
    <row r="2" spans="1:11" ht="12.75" x14ac:dyDescent="0.2">
      <c r="A2" s="8" t="s">
        <v>1</v>
      </c>
      <c r="B2" s="36" t="s">
        <v>12</v>
      </c>
      <c r="C2" s="36"/>
      <c r="D2" s="36"/>
      <c r="E2" s="36"/>
      <c r="F2" s="36"/>
      <c r="G2" s="8"/>
    </row>
    <row r="3" spans="1:11" ht="12.75" x14ac:dyDescent="0.2">
      <c r="A3" s="8" t="s">
        <v>2</v>
      </c>
      <c r="B3" s="36" t="s">
        <v>15</v>
      </c>
      <c r="C3" s="36"/>
      <c r="D3" s="36"/>
      <c r="E3" s="36"/>
      <c r="F3" s="36"/>
      <c r="G3" s="8"/>
    </row>
    <row r="4" spans="1:11" ht="66.75" customHeight="1" x14ac:dyDescent="0.2">
      <c r="A4" s="9" t="s">
        <v>3</v>
      </c>
      <c r="B4" s="36" t="s">
        <v>14</v>
      </c>
      <c r="C4" s="36"/>
      <c r="D4" s="36"/>
      <c r="E4" s="36"/>
      <c r="F4" s="36"/>
      <c r="G4" s="8"/>
    </row>
    <row r="5" spans="1:11" ht="12.75" x14ac:dyDescent="0.2">
      <c r="A5" s="6"/>
      <c r="B5" s="6"/>
      <c r="C5" s="6" t="s">
        <v>31</v>
      </c>
      <c r="D5" s="6"/>
      <c r="E5" s="6"/>
      <c r="F5" s="6"/>
      <c r="G5" s="6"/>
      <c r="H5" s="4"/>
      <c r="I5" s="4"/>
      <c r="J5" s="4"/>
      <c r="K5" s="4"/>
    </row>
    <row r="6" spans="1:11" ht="38.25" x14ac:dyDescent="0.2">
      <c r="A6" s="10" t="s">
        <v>4</v>
      </c>
      <c r="B6" s="11" t="s">
        <v>9</v>
      </c>
      <c r="C6" s="11" t="s">
        <v>10</v>
      </c>
      <c r="D6" s="12" t="s">
        <v>5</v>
      </c>
      <c r="E6" s="13" t="s">
        <v>6</v>
      </c>
      <c r="F6" s="13" t="s">
        <v>13</v>
      </c>
      <c r="G6" s="13" t="s">
        <v>7</v>
      </c>
      <c r="H6" s="5"/>
      <c r="I6" s="5"/>
      <c r="J6" s="4"/>
      <c r="K6" s="4"/>
    </row>
    <row r="7" spans="1:11" ht="12.75" x14ac:dyDescent="0.2">
      <c r="A7" s="14">
        <v>1</v>
      </c>
      <c r="B7" s="14">
        <v>2</v>
      </c>
      <c r="C7" s="14">
        <v>3</v>
      </c>
      <c r="D7" s="14">
        <v>4</v>
      </c>
      <c r="E7" s="14">
        <v>5</v>
      </c>
      <c r="F7" s="14">
        <v>6</v>
      </c>
      <c r="G7" s="14">
        <v>7</v>
      </c>
      <c r="H7" s="4"/>
      <c r="I7" s="4"/>
      <c r="J7" s="4"/>
      <c r="K7" s="4"/>
    </row>
    <row r="8" spans="1:11" ht="226.5" customHeight="1" x14ac:dyDescent="0.2">
      <c r="A8" s="14">
        <v>1</v>
      </c>
      <c r="B8" s="24" t="s">
        <v>16</v>
      </c>
      <c r="C8" s="27" t="s">
        <v>19</v>
      </c>
      <c r="D8" s="16" t="s">
        <v>11</v>
      </c>
      <c r="E8" s="3">
        <v>800</v>
      </c>
      <c r="F8" s="26">
        <v>4950</v>
      </c>
      <c r="G8" s="17">
        <f t="shared" ref="G8:G14" si="0">F8*E8</f>
        <v>3960000</v>
      </c>
      <c r="H8" s="4"/>
      <c r="I8" s="4"/>
      <c r="J8" s="4"/>
      <c r="K8" s="4"/>
    </row>
    <row r="9" spans="1:11" ht="204" x14ac:dyDescent="0.2">
      <c r="A9" s="14">
        <v>2</v>
      </c>
      <c r="B9" s="24" t="s">
        <v>17</v>
      </c>
      <c r="C9" s="27" t="s">
        <v>18</v>
      </c>
      <c r="D9" s="16" t="s">
        <v>11</v>
      </c>
      <c r="E9" s="3">
        <v>800</v>
      </c>
      <c r="F9" s="26">
        <v>4950</v>
      </c>
      <c r="G9" s="17">
        <f t="shared" si="0"/>
        <v>3960000</v>
      </c>
      <c r="H9" s="4"/>
      <c r="I9" s="4"/>
      <c r="J9" s="4"/>
      <c r="K9" s="4"/>
    </row>
    <row r="10" spans="1:11" ht="76.5" x14ac:dyDescent="0.2">
      <c r="A10" s="14">
        <v>3</v>
      </c>
      <c r="B10" s="24" t="s">
        <v>20</v>
      </c>
      <c r="C10" s="27" t="s">
        <v>21</v>
      </c>
      <c r="D10" s="16" t="s">
        <v>11</v>
      </c>
      <c r="E10" s="3">
        <v>1600</v>
      </c>
      <c r="F10" s="26">
        <v>230</v>
      </c>
      <c r="G10" s="17">
        <f t="shared" si="0"/>
        <v>368000</v>
      </c>
      <c r="H10" s="4"/>
      <c r="I10" s="4"/>
      <c r="J10" s="4"/>
      <c r="K10" s="4"/>
    </row>
    <row r="11" spans="1:11" ht="84" customHeight="1" x14ac:dyDescent="0.2">
      <c r="A11" s="14">
        <v>4</v>
      </c>
      <c r="B11" s="24" t="s">
        <v>22</v>
      </c>
      <c r="C11" s="15" t="s">
        <v>23</v>
      </c>
      <c r="D11" s="16" t="s">
        <v>11</v>
      </c>
      <c r="E11" s="3">
        <v>1600</v>
      </c>
      <c r="F11" s="26">
        <v>230</v>
      </c>
      <c r="G11" s="17">
        <f>F11*E11</f>
        <v>368000</v>
      </c>
      <c r="H11" s="4"/>
      <c r="I11" s="4"/>
      <c r="J11" s="4"/>
      <c r="K11" s="4"/>
    </row>
    <row r="12" spans="1:11" ht="86.25" customHeight="1" x14ac:dyDescent="0.2">
      <c r="A12" s="14">
        <v>5</v>
      </c>
      <c r="B12" s="24" t="s">
        <v>24</v>
      </c>
      <c r="C12" s="15" t="s">
        <v>25</v>
      </c>
      <c r="D12" s="16" t="s">
        <v>11</v>
      </c>
      <c r="E12" s="3">
        <v>1600</v>
      </c>
      <c r="F12" s="26">
        <v>1800</v>
      </c>
      <c r="G12" s="17">
        <f>F12*E12</f>
        <v>2880000</v>
      </c>
      <c r="H12" s="4"/>
      <c r="I12" s="4"/>
      <c r="J12" s="4"/>
      <c r="K12" s="4"/>
    </row>
    <row r="13" spans="1:11" ht="81.75" customHeight="1" x14ac:dyDescent="0.2">
      <c r="A13" s="14">
        <v>6</v>
      </c>
      <c r="B13" s="24" t="s">
        <v>26</v>
      </c>
      <c r="C13" s="15" t="s">
        <v>27</v>
      </c>
      <c r="D13" s="16" t="s">
        <v>11</v>
      </c>
      <c r="E13" s="3">
        <v>1400</v>
      </c>
      <c r="F13" s="26">
        <v>3190</v>
      </c>
      <c r="G13" s="17">
        <f t="shared" si="0"/>
        <v>4466000</v>
      </c>
      <c r="H13" s="4"/>
      <c r="I13" s="4"/>
      <c r="J13" s="4"/>
      <c r="K13" s="4"/>
    </row>
    <row r="14" spans="1:11" ht="76.5" x14ac:dyDescent="0.2">
      <c r="A14" s="28">
        <v>7</v>
      </c>
      <c r="B14" s="29" t="s">
        <v>33</v>
      </c>
      <c r="C14" s="30" t="s">
        <v>29</v>
      </c>
      <c r="D14" s="31" t="s">
        <v>11</v>
      </c>
      <c r="E14" s="32">
        <v>12</v>
      </c>
      <c r="F14" s="33">
        <v>36640</v>
      </c>
      <c r="G14" s="34">
        <f t="shared" si="0"/>
        <v>439680</v>
      </c>
      <c r="H14" s="4"/>
      <c r="I14" s="4"/>
      <c r="J14" s="4"/>
      <c r="K14" s="4"/>
    </row>
    <row r="15" spans="1:11" ht="255" x14ac:dyDescent="0.2">
      <c r="A15" s="14">
        <v>8</v>
      </c>
      <c r="B15" s="2" t="s">
        <v>28</v>
      </c>
      <c r="C15" s="25" t="s">
        <v>30</v>
      </c>
      <c r="D15" s="16" t="s">
        <v>11</v>
      </c>
      <c r="E15" s="3">
        <v>20</v>
      </c>
      <c r="F15" s="26">
        <v>17160</v>
      </c>
      <c r="G15" s="17">
        <f>F15*E15</f>
        <v>343200</v>
      </c>
      <c r="H15" s="4"/>
      <c r="I15" s="4"/>
      <c r="J15" s="4"/>
      <c r="K15" s="4"/>
    </row>
    <row r="16" spans="1:11" ht="25.5" x14ac:dyDescent="0.2">
      <c r="A16" s="14">
        <v>9</v>
      </c>
      <c r="B16" s="2" t="s">
        <v>32</v>
      </c>
      <c r="C16" s="2" t="s">
        <v>32</v>
      </c>
      <c r="D16" s="16" t="s">
        <v>11</v>
      </c>
      <c r="E16" s="3">
        <v>50</v>
      </c>
      <c r="F16" s="26">
        <v>21120</v>
      </c>
      <c r="G16" s="17">
        <f>F16*E16</f>
        <v>1056000</v>
      </c>
      <c r="H16" s="4"/>
      <c r="I16" s="4"/>
      <c r="J16" s="4"/>
      <c r="K16" s="4"/>
    </row>
    <row r="17" spans="1:11" ht="12.75" x14ac:dyDescent="0.2">
      <c r="A17" s="18"/>
      <c r="B17" s="19" t="s">
        <v>8</v>
      </c>
      <c r="C17" s="20"/>
      <c r="D17" s="21"/>
      <c r="E17" s="22"/>
      <c r="F17" s="22"/>
      <c r="G17" s="23">
        <f>SUM(G8:G16)</f>
        <v>17840880</v>
      </c>
      <c r="H17" s="4"/>
      <c r="I17" s="4"/>
      <c r="J17" s="4"/>
      <c r="K17" s="4"/>
    </row>
    <row r="18" spans="1:11" x14ac:dyDescent="0.2">
      <c r="H18" s="4"/>
      <c r="I18" s="4"/>
      <c r="J18" s="4"/>
      <c r="K18" s="4"/>
    </row>
  </sheetData>
  <mergeCells count="4">
    <mergeCell ref="F1:G1"/>
    <mergeCell ref="B2:F2"/>
    <mergeCell ref="B3:F3"/>
    <mergeCell ref="B4:F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uzer</dc:creator>
  <cp:lastModifiedBy>MaksatGos</cp:lastModifiedBy>
  <cp:lastPrinted>2017-03-29T07:50:51Z</cp:lastPrinted>
  <dcterms:created xsi:type="dcterms:W3CDTF">2013-02-20T12:40:39Z</dcterms:created>
  <dcterms:modified xsi:type="dcterms:W3CDTF">2017-03-30T10:29:53Z</dcterms:modified>
</cp:coreProperties>
</file>